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hqfil01.internal.financecorp.biz\euser\W100893\"/>
    </mc:Choice>
  </mc:AlternateContent>
  <bookViews>
    <workbookView xWindow="0" yWindow="0" windowWidth="28800" windowHeight="13670"/>
  </bookViews>
  <sheets>
    <sheet name="Contents" sheetId="23" r:id="rId1"/>
    <sheet name="A1" sheetId="24" r:id="rId2"/>
    <sheet name="A2" sheetId="25" r:id="rId3"/>
    <sheet name="A3" sheetId="26" r:id="rId4"/>
    <sheet name="A4" sheetId="27" r:id="rId5"/>
    <sheet name="A5" sheetId="28" r:id="rId6"/>
    <sheet name="A6" sheetId="29" r:id="rId7"/>
    <sheet name="CRB-B" sheetId="1" r:id="rId8"/>
    <sheet name="CRB-C" sheetId="2" r:id="rId9"/>
    <sheet name="CRB-D" sheetId="3" r:id="rId10"/>
    <sheet name="CRB-E" sheetId="4" r:id="rId11"/>
    <sheet name="CR1-A" sheetId="5" r:id="rId12"/>
    <sheet name="CR1-A (NO)" sheetId="16" state="hidden" r:id="rId13"/>
    <sheet name="CR1-A (SW)" sheetId="18" state="hidden" r:id="rId14"/>
    <sheet name="CR1-A (DK)" sheetId="19" state="hidden" r:id="rId15"/>
    <sheet name="CR1-A (FI)" sheetId="20" state="hidden" r:id="rId16"/>
    <sheet name="CR1-A (IR)" sheetId="21" state="hidden" r:id="rId17"/>
    <sheet name="CR1-A (UK)" sheetId="22" state="hidden" r:id="rId18"/>
    <sheet name="CR1-B" sheetId="6" r:id="rId19"/>
    <sheet name="CR4" sheetId="7" r:id="rId20"/>
    <sheet name="CR5" sheetId="8" r:id="rId21"/>
    <sheet name="CR6" sheetId="9" r:id="rId22"/>
    <sheet name="CR8" sheetId="11" r:id="rId23"/>
    <sheet name="CR9" sheetId="12" r:id="rId24"/>
    <sheet name="LIQ1" sheetId="30" r:id="rId25"/>
  </sheets>
  <externalReferences>
    <externalReference r:id="rId26"/>
  </externalReferences>
  <definedNames>
    <definedName name="_xlnm.Print_Area" localSheetId="11">'CR1-A'!$A$1:$K$38</definedName>
    <definedName name="_xlnm.Print_Area" localSheetId="14">'CR1-A (DK)'!$A$4:$K$42</definedName>
    <definedName name="_xlnm.Print_Area" localSheetId="15">'CR1-A (FI)'!$A$4:$K$42</definedName>
    <definedName name="_xlnm.Print_Area" localSheetId="16">'CR1-A (IR)'!$A$4:$K$42</definedName>
    <definedName name="_xlnm.Print_Area" localSheetId="12">'CR1-A (NO)'!$A$4:$K$42</definedName>
    <definedName name="_xlnm.Print_Area" localSheetId="13">'CR1-A (SW)'!$A$4:$K$42</definedName>
    <definedName name="_xlnm.Print_Area" localSheetId="17">'CR1-A (UK)'!$A$4:$K$42</definedName>
    <definedName name="_xlnm.Print_Area" localSheetId="18">'CR1-B'!$A$2:$I$35</definedName>
    <definedName name="_xlnm.Print_Area" localSheetId="19">'CR4'!$A$1:$J$22</definedName>
    <definedName name="_xlnm.Print_Area" localSheetId="20">'CR5'!$A$1:$U$16</definedName>
    <definedName name="_xlnm.Print_Area" localSheetId="21">'CR6'!$A$1:$P$14</definedName>
    <definedName name="_xlnm.Print_Area" localSheetId="22">'CR8'!$A$1:$I$24</definedName>
    <definedName name="_xlnm.Print_Area" localSheetId="23">'CR9'!$A$1:$L$40</definedName>
    <definedName name="_xlnm.Print_Area" localSheetId="7">'CRB-B'!$A$1:$G$33</definedName>
    <definedName name="_xlnm.Print_Area" localSheetId="8">'CRB-C'!$A$2:$K$39</definedName>
    <definedName name="_xlnm.Print_Area" localSheetId="9">'CRB-D'!$A$1:$T$32</definedName>
    <definedName name="_xlnm.Print_Area" localSheetId="10">'CRB-E'!$A$2:$K$36</definedName>
    <definedName name="_xlnm.Print_Area" localSheetId="24">'LIQ1'!$A$2:$E$34</definedName>
    <definedName name="Ratings">[1]Ratings!$B$25:$F$59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1" l="1"/>
  <c r="G27" i="21"/>
  <c r="G27" i="22"/>
  <c r="H27" i="16"/>
  <c r="G27" i="18"/>
  <c r="G27" i="19"/>
  <c r="J19" i="20"/>
  <c r="H27" i="20"/>
  <c r="H27" i="21"/>
  <c r="J25" i="21"/>
  <c r="G27" i="20"/>
  <c r="I27" i="16"/>
  <c r="D27" i="16"/>
  <c r="I27" i="18"/>
  <c r="F27" i="19"/>
  <c r="I27" i="19"/>
  <c r="I27" i="21"/>
  <c r="F27" i="22"/>
  <c r="F27" i="18"/>
  <c r="J22" i="16"/>
  <c r="J19" i="16"/>
  <c r="J25" i="18"/>
  <c r="I27" i="20"/>
  <c r="J25" i="16"/>
  <c r="J19" i="18"/>
  <c r="H27" i="18"/>
  <c r="J19" i="21"/>
  <c r="J25" i="22"/>
  <c r="J25" i="19"/>
  <c r="J19" i="19"/>
  <c r="H27" i="19"/>
  <c r="J22" i="19"/>
  <c r="D27" i="20"/>
  <c r="J19" i="22"/>
  <c r="H27" i="22"/>
  <c r="I27" i="22"/>
  <c r="J25" i="20"/>
  <c r="J22" i="22"/>
  <c r="J22" i="21"/>
  <c r="J22" i="20"/>
  <c r="J20" i="20"/>
  <c r="D27" i="19"/>
  <c r="E27" i="19"/>
  <c r="D27" i="18"/>
  <c r="J22" i="18"/>
  <c r="F27" i="20"/>
  <c r="E27" i="22"/>
  <c r="J21" i="22"/>
  <c r="D27" i="22"/>
  <c r="J21" i="21"/>
  <c r="D27" i="21"/>
  <c r="J17" i="20"/>
  <c r="J21" i="20"/>
  <c r="J21" i="19"/>
  <c r="J21" i="18"/>
  <c r="J17" i="18"/>
  <c r="G27" i="16"/>
  <c r="F27" i="16"/>
  <c r="J17" i="16"/>
  <c r="J21" i="16"/>
  <c r="E27" i="16"/>
  <c r="E27" i="20" l="1"/>
  <c r="J27" i="20" s="1"/>
  <c r="J27" i="19"/>
  <c r="E27" i="18"/>
  <c r="J27" i="18" s="1"/>
  <c r="J20" i="19"/>
  <c r="E27" i="21"/>
  <c r="J27" i="21" s="1"/>
  <c r="J27" i="22"/>
  <c r="J20" i="22"/>
  <c r="J20" i="21"/>
  <c r="J20" i="18"/>
  <c r="J27" i="16"/>
  <c r="J20" i="16"/>
</calcChain>
</file>

<file path=xl/sharedStrings.xml><?xml version="1.0" encoding="utf-8"?>
<sst xmlns="http://schemas.openxmlformats.org/spreadsheetml/2006/main" count="1301" uniqueCount="587">
  <si>
    <t>EU CRB-B – Total and average net amount of exposures</t>
  </si>
  <si>
    <t>Amounts in NOK million</t>
  </si>
  <si>
    <t>4Q 2018</t>
  </si>
  <si>
    <t>Net value of exposures at the end of the period</t>
  </si>
  <si>
    <t>Average net exposures over the period</t>
  </si>
  <si>
    <t>Corporates</t>
  </si>
  <si>
    <t>Of which: Specialised lending</t>
  </si>
  <si>
    <t>Of which: SMEs</t>
  </si>
  <si>
    <t>Of which: Other Corporates</t>
  </si>
  <si>
    <t>Retail</t>
  </si>
  <si>
    <t>Of which: Secured by real estate property</t>
  </si>
  <si>
    <t>Of which: Other retail</t>
  </si>
  <si>
    <t>Total IRB approach</t>
  </si>
  <si>
    <t>Central governments or central banks</t>
  </si>
  <si>
    <t>Institutions</t>
  </si>
  <si>
    <t>Secured by mortgages on immovable property</t>
  </si>
  <si>
    <t>Equity exposures</t>
  </si>
  <si>
    <t>Other exposures</t>
  </si>
  <si>
    <t>Total standardised approach</t>
  </si>
  <si>
    <t>Total</t>
  </si>
  <si>
    <t>EU CRB-C – Geographical breakdown of exposures</t>
  </si>
  <si>
    <t>Net values</t>
  </si>
  <si>
    <t>Norway</t>
  </si>
  <si>
    <t>Sweden</t>
  </si>
  <si>
    <t>Denmark</t>
  </si>
  <si>
    <t>EU CRB-D – Concentration of exposures by industry or counterparty types</t>
  </si>
  <si>
    <t>Fishing, fish farming and farming</t>
  </si>
  <si>
    <t>Power and renewables</t>
  </si>
  <si>
    <t>Shipping</t>
  </si>
  <si>
    <t>Oil, gas &amp; offshore</t>
  </si>
  <si>
    <t>Bank, insurance and portfolio management</t>
  </si>
  <si>
    <t>Healthcare</t>
  </si>
  <si>
    <t>Commercial Real Estate</t>
  </si>
  <si>
    <t>Residential property</t>
  </si>
  <si>
    <t>Technology, Media and Telecom</t>
  </si>
  <si>
    <t>Public, State &amp; Municipality</t>
  </si>
  <si>
    <t>Services</t>
  </si>
  <si>
    <t xml:space="preserve"> Personal Customers</t>
  </si>
  <si>
    <t>Other</t>
  </si>
  <si>
    <t>EU CRB-E – Maturity of exposures</t>
  </si>
  <si>
    <t>Net exposure values</t>
  </si>
  <si>
    <t>On demand</t>
  </si>
  <si>
    <t>&lt;= 1 year</t>
  </si>
  <si>
    <t>&gt; 1 year &lt;= 5 years</t>
  </si>
  <si>
    <t>&gt; 5 years</t>
  </si>
  <si>
    <t>No stated maturity</t>
  </si>
  <si>
    <t>EU CR1-A – Credit quality of exposures by exposure class and instrument</t>
  </si>
  <si>
    <t>a</t>
  </si>
  <si>
    <t>b</t>
  </si>
  <si>
    <t>c</t>
  </si>
  <si>
    <t>d</t>
  </si>
  <si>
    <t>e</t>
  </si>
  <si>
    <t>f</t>
  </si>
  <si>
    <t>g</t>
  </si>
  <si>
    <t>Gross carrying values of</t>
  </si>
  <si>
    <t>Specific credit risk adjustment</t>
  </si>
  <si>
    <t>General credit risk adjustment</t>
  </si>
  <si>
    <t>Accumulated write-offs</t>
  </si>
  <si>
    <t>Credit risk adjustment charges of the period</t>
  </si>
  <si>
    <t>Defaulted exposures</t>
  </si>
  <si>
    <t>Non-defaulted exposures</t>
  </si>
  <si>
    <t>(a+b-c-d-e)</t>
  </si>
  <si>
    <t>Of which: Loans</t>
  </si>
  <si>
    <t>Of which: Debt securities</t>
  </si>
  <si>
    <t>Of which: Off- balance-sheet exposures</t>
  </si>
  <si>
    <t>EU CR1-B – Credit quality of exposures by industry or counterparty types</t>
  </si>
  <si>
    <t>Credit risk adjustment charges</t>
  </si>
  <si>
    <t>(a +b-c-d-e)</t>
  </si>
  <si>
    <t>Oil, gas and offshore</t>
  </si>
  <si>
    <t>Commercial real estate</t>
  </si>
  <si>
    <t>Technology, media and telecom</t>
  </si>
  <si>
    <t>Public, state and municipality</t>
  </si>
  <si>
    <t>Personal customers</t>
  </si>
  <si>
    <t>EU CR4 – Standardised approach – Credit risk exposure and CRM effects</t>
  </si>
  <si>
    <t>Exposures before CCF and CRM</t>
  </si>
  <si>
    <t>Exposures post CCF and CRM</t>
  </si>
  <si>
    <t>RWAs and RWA density</t>
  </si>
  <si>
    <t>Exposure classes</t>
  </si>
  <si>
    <t>On-balance-sheet amount</t>
  </si>
  <si>
    <t>Off-balance-sheet amount</t>
  </si>
  <si>
    <t>RWAs</t>
  </si>
  <si>
    <t>RWA
density</t>
  </si>
  <si>
    <t>Equity</t>
  </si>
  <si>
    <t>Other items</t>
  </si>
  <si>
    <t>EU CR5 – Standardised approach</t>
  </si>
  <si>
    <t>Risk weight</t>
  </si>
  <si>
    <t>Others</t>
  </si>
  <si>
    <t>Deducted</t>
  </si>
  <si>
    <t>EU CR6 – IRB approach – Credit risk exposures by exposure class and PD range</t>
  </si>
  <si>
    <t>Average PD</t>
  </si>
  <si>
    <t>Number of obligors</t>
  </si>
  <si>
    <t>Average LGD</t>
  </si>
  <si>
    <t>EL</t>
  </si>
  <si>
    <t xml:space="preserve">EU CR8 – RWA flow statements of credit risk exposures under the IRB approach  </t>
  </si>
  <si>
    <t>RWA amounts,  
31 December 2018</t>
  </si>
  <si>
    <t>Capital requirements</t>
  </si>
  <si>
    <t>RWAs as at the end of the previous reporting period</t>
  </si>
  <si>
    <t>Asset size</t>
  </si>
  <si>
    <t>Asset quality</t>
  </si>
  <si>
    <t>Model updates</t>
  </si>
  <si>
    <t>Methodology and policy</t>
  </si>
  <si>
    <t>Acquisitions and disposals</t>
  </si>
  <si>
    <t>Foreign exchange movements</t>
  </si>
  <si>
    <t>RWAs as at the end of the reporting period</t>
  </si>
  <si>
    <t>EU CR9 – IRB approach – Backtesting of PD per exposure class</t>
  </si>
  <si>
    <t>Weighted average PD</t>
  </si>
  <si>
    <t>Arithmetic average PD by obligors</t>
  </si>
  <si>
    <t>Defaulted obligors in the year</t>
  </si>
  <si>
    <t>Average historical annual default rate</t>
  </si>
  <si>
    <t>End of previous year</t>
  </si>
  <si>
    <t>End of the year</t>
  </si>
  <si>
    <t>Finland</t>
  </si>
  <si>
    <t>PD range: Refers to PD as attributed at the beginning of the period.</t>
  </si>
  <si>
    <t>External rating equivalent: One column has to be filled in for each relevant rating agency for the PD estimates authorised for prudential purposes in the jurisdictions where the institution operates. These columns should only be filled for PD estimates subject to Article 180(1)(f).</t>
  </si>
  <si>
    <t>Weighted average PD: The same as reported in template EU CR6.</t>
  </si>
  <si>
    <t>Arithmetic average PD by obligors: PD within range by number of obligors within the range.</t>
  </si>
  <si>
    <t>Number of obligors (two sets of information are required): (i) The number of obligors at the end of the previous year; and (ii) the number of obligors at the end of the year subject to reporting.</t>
  </si>
  <si>
    <t>Defaulted obligors in the year: Number of defaulted obligors during the year in accordance with Article 178 of the CRR.</t>
  </si>
  <si>
    <t>Average historical annual default rate: The 5-year average of the annual default rate (obligors at the beginning of each year that have defaulted during that year/total obligor holdings at the beginning of the year) is a minimum. The institution may use a longer historical period that is consistent with the institution’s actual risk management practices.</t>
  </si>
  <si>
    <t>Retail Trade</t>
  </si>
  <si>
    <t>Manufacturing</t>
  </si>
  <si>
    <t>Source: FSA COREP Q4-2018</t>
  </si>
  <si>
    <t xml:space="preserve"> includes covered bonds and other exposures</t>
  </si>
  <si>
    <t>Accumulated write-offs (*)</t>
  </si>
  <si>
    <t>Nordics</t>
  </si>
  <si>
    <t>PD Range</t>
  </si>
  <si>
    <t>External Rating Equivalent</t>
  </si>
  <si>
    <t>Nordics - Norway Auto Individuals</t>
  </si>
  <si>
    <t>0 &lt; 0,15%</t>
  </si>
  <si>
    <t>AAA to A-</t>
  </si>
  <si>
    <t>-</t>
  </si>
  <si>
    <t>0,15 &lt; 0,25%</t>
  </si>
  <si>
    <t>A- to BBB+</t>
  </si>
  <si>
    <t>0,25 &lt; 0,50%</t>
  </si>
  <si>
    <t>BBB+ to BBB-</t>
  </si>
  <si>
    <t>0,50 &lt; 0,75%</t>
  </si>
  <si>
    <t>BBB- to BB+</t>
  </si>
  <si>
    <t>0,75 &lt; 2,50%</t>
  </si>
  <si>
    <t>BB+ to BB-</t>
  </si>
  <si>
    <t>2,50 &lt; 10,0%</t>
  </si>
  <si>
    <t>BB- to B-</t>
  </si>
  <si>
    <t>10,0 &lt; 100%</t>
  </si>
  <si>
    <t>B- to C</t>
  </si>
  <si>
    <t>100% (Default)</t>
  </si>
  <si>
    <t>D</t>
  </si>
  <si>
    <t>Nordics - Sweden Auto Individuals</t>
  </si>
  <si>
    <t>Nordics - Finland Auto Individuals</t>
  </si>
  <si>
    <t>PD_Bucket</t>
  </si>
  <si>
    <t>On Balance Sheet gross exposure</t>
  </si>
  <si>
    <t>EAD post CRM and post CCF</t>
  </si>
  <si>
    <t># Obligors</t>
  </si>
  <si>
    <t>Average Maturity</t>
  </si>
  <si>
    <t>RWA</t>
  </si>
  <si>
    <t>RWA Density</t>
  </si>
  <si>
    <t>Provisions</t>
  </si>
  <si>
    <t>A [0.00-0.50)</t>
  </si>
  <si>
    <t>B [0.50-1.00)</t>
  </si>
  <si>
    <t>C [1.00-1.38)</t>
  </si>
  <si>
    <t>D [1.38-3.35)</t>
  </si>
  <si>
    <t>E [3.35-4.07)</t>
  </si>
  <si>
    <t>F [4.07-8.21)</t>
  </si>
  <si>
    <t>H [10.64-100)</t>
  </si>
  <si>
    <t>PD 100</t>
  </si>
  <si>
    <t>Ordinary shares</t>
  </si>
  <si>
    <t>Additional Tier 1 capital</t>
  </si>
  <si>
    <t>Subordinated loans</t>
  </si>
  <si>
    <t>Perpetual Bonds</t>
  </si>
  <si>
    <t>Loan NOK 250 million</t>
  </si>
  <si>
    <t>Loan SEK 750 million</t>
  </si>
  <si>
    <t>Loan NOK 500 million</t>
  </si>
  <si>
    <t>1. Issuer</t>
  </si>
  <si>
    <t>Santander Consumer Banks AS</t>
  </si>
  <si>
    <t>Santander Consumer Bank AS</t>
  </si>
  <si>
    <t>Santander Consumer Bank AB*</t>
  </si>
  <si>
    <t>2. Unique identifier (e.g. CUSIP, ISIN, or Bloomberg identifier for private placement)</t>
  </si>
  <si>
    <t>N/A</t>
  </si>
  <si>
    <t>NO 00010835176</t>
  </si>
  <si>
    <t>NO 00010835150</t>
  </si>
  <si>
    <t>NO 00010835143</t>
  </si>
  <si>
    <t>3. Governing law for the instrument</t>
  </si>
  <si>
    <t xml:space="preserve">  Regulatory treatment </t>
  </si>
  <si>
    <t>4. Transitional rules</t>
  </si>
  <si>
    <t>Common Equity Tier 1</t>
  </si>
  <si>
    <t>Additional Tier 1</t>
  </si>
  <si>
    <t>Tier 2</t>
  </si>
  <si>
    <t>5. Post-transitional rules</t>
  </si>
  <si>
    <t xml:space="preserve">6. Eligible at ind. company/group/group &amp; ind. company level </t>
  </si>
  <si>
    <t>Ind. company and group</t>
  </si>
  <si>
    <t>7. Instrument type</t>
  </si>
  <si>
    <t>Common Shares</t>
  </si>
  <si>
    <t>Other additional Tier 1</t>
  </si>
  <si>
    <t>Tier 2 subordinated debt</t>
  </si>
  <si>
    <t xml:space="preserve">9. Par value of instrument (amounts in millon in the relevant currency and in NOK million) </t>
  </si>
  <si>
    <t>SEK 750, NOK 713</t>
  </si>
  <si>
    <t>9a. Issue price</t>
  </si>
  <si>
    <t>NOK 10</t>
  </si>
  <si>
    <t>SEK 750</t>
  </si>
  <si>
    <t>9b. Redemption price</t>
  </si>
  <si>
    <t>10. Accounting classification</t>
  </si>
  <si>
    <t>Shareholder's equity</t>
  </si>
  <si>
    <t>Subordinated loan capital - amortised cost</t>
  </si>
  <si>
    <t>11. Original date of issuance</t>
  </si>
  <si>
    <t>Various</t>
  </si>
  <si>
    <t>12. Perpetual or dated</t>
  </si>
  <si>
    <t>Perpetual</t>
  </si>
  <si>
    <t>Dated</t>
  </si>
  <si>
    <t>13. Original maturity date</t>
  </si>
  <si>
    <t>14. Issuer call subject to prior supervisory approval</t>
  </si>
  <si>
    <t>No</t>
  </si>
  <si>
    <t>Yes</t>
  </si>
  <si>
    <t>15. Optional call date, contingent call dates and redemption amount</t>
  </si>
  <si>
    <t>29 October 2025 at Par</t>
  </si>
  <si>
    <t>29 October 2024 at Par</t>
  </si>
  <si>
    <t>30 October 2023 at Par</t>
  </si>
  <si>
    <t>30 March 2020 at Par</t>
  </si>
  <si>
    <t>13 July 2020 at Par</t>
  </si>
  <si>
    <t>22.12.2019 at Par</t>
  </si>
  <si>
    <t>16. Subsequent call dates, if applicable</t>
  </si>
  <si>
    <t>NA</t>
  </si>
  <si>
    <t>The issuer has the right to call at every coupon payment date thereafter</t>
  </si>
  <si>
    <t>The issuer has the right to call at any date after the fifth aniversary of the loan</t>
  </si>
  <si>
    <t xml:space="preserve">  Coupons/dividends</t>
  </si>
  <si>
    <t>17. Fixed or floating dividend/coupon</t>
  </si>
  <si>
    <t>Floating</t>
  </si>
  <si>
    <t>18. Coupon rate and any related index</t>
  </si>
  <si>
    <t>3 month NIBOR + 4.8%</t>
  </si>
  <si>
    <t>3 month NIBOR + 2.2575%</t>
  </si>
  <si>
    <t>3 month NIBOR + 3.135%</t>
  </si>
  <si>
    <t>3 month STIBOR + 2.2825%</t>
  </si>
  <si>
    <t>3 month NIBOR + 1,66%</t>
  </si>
  <si>
    <t>19. Existence of a dividend stopper</t>
  </si>
  <si>
    <t>20a. Fully discretionary, partially discretionary or mandatory (in terms of timing)</t>
  </si>
  <si>
    <t>Fully discretionary</t>
  </si>
  <si>
    <t>Mandatory</t>
  </si>
  <si>
    <t>20b. Fully discretionary, partially discretionary or mandatory (in terms of amount)</t>
  </si>
  <si>
    <t>21. Existence of a step-up or other incentive to redeem</t>
  </si>
  <si>
    <t>22. Non-cumulative or cumulative</t>
  </si>
  <si>
    <t>Non-Cumulative</t>
  </si>
  <si>
    <t>Cumulative</t>
  </si>
  <si>
    <t xml:space="preserve">  Convertible or non-convertible</t>
  </si>
  <si>
    <t>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</si>
  <si>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</si>
  <si>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</si>
  <si>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</si>
  <si>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</si>
  <si>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</si>
  <si>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</si>
  <si>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</si>
  <si>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features</t>
  </si>
  <si>
    <t xml:space="preserve">31. If write-down, write-down trigger (s) </t>
  </si>
  <si>
    <t>32. If write-down, full or partial</t>
  </si>
  <si>
    <t>Either full or partial</t>
  </si>
  <si>
    <t>33. If write-down, permanent or temporary</t>
  </si>
  <si>
    <t>Temporary</t>
  </si>
  <si>
    <t>34. If temporary write-down, description of revaluation mechanism</t>
  </si>
  <si>
    <t>As described in Beregningsforskriften  (1990-06-01-435/§15)</t>
  </si>
  <si>
    <t>35. Position in subordination hierarchy in liquidation (specify
        instrument type immediately senior to instrument)</t>
  </si>
  <si>
    <t>Senior bonds</t>
  </si>
  <si>
    <t>36. Non-compliant transitioned features</t>
  </si>
  <si>
    <t>37. If yes, specify non-compliant features</t>
  </si>
  <si>
    <t>*Santander Consumer Bank AB was merged into Santander Consumer Bank AS in July 2015</t>
  </si>
  <si>
    <t>(A)</t>
  </si>
  <si>
    <t>(B)</t>
  </si>
  <si>
    <t>(C)</t>
  </si>
  <si>
    <t>Amount</t>
  </si>
  <si>
    <t>Regulation (EU) NO 575/2013 Article Reference</t>
  </si>
  <si>
    <t>Amount including transitional rules</t>
  </si>
  <si>
    <t>Common Equity Tier 1 (CET1) capital: instruments and reserves</t>
  </si>
  <si>
    <t>Capital instruments and the related share premium accounts</t>
  </si>
  <si>
    <t>26 (1), 27, 28 and 29</t>
  </si>
  <si>
    <t>of which: Share capital</t>
  </si>
  <si>
    <t>Retained earnings</t>
  </si>
  <si>
    <t>26 (1) (c)</t>
  </si>
  <si>
    <t>Accumulated other comprehensive income (and other reserves)</t>
  </si>
  <si>
    <t>26 (1) (d) and (e)</t>
  </si>
  <si>
    <t>3a</t>
  </si>
  <si>
    <t>Funds for general banking risk</t>
  </si>
  <si>
    <t>26 (1) (f)</t>
  </si>
  <si>
    <t>Amount of qulifying items referred to in Article 484 (3) and the related share premium accounts subject to phase out from CET1</t>
  </si>
  <si>
    <t>Minority interest</t>
  </si>
  <si>
    <t>Minority Interests</t>
  </si>
  <si>
    <t>5a</t>
  </si>
  <si>
    <t>Independently reviewed interim profits ne of any foreseeable charge or dividend</t>
  </si>
  <si>
    <t>26 (2)</t>
  </si>
  <si>
    <t>Common Equity Tier 1 (CET1) capital before regulatory adjustments</t>
  </si>
  <si>
    <t>Sum of rows 1 to 5a</t>
  </si>
  <si>
    <t>Common Equity Tier 1 (CET1) capital: regulatory adjustments</t>
  </si>
  <si>
    <t>Additional value adjustments (negative amount)</t>
  </si>
  <si>
    <t>34 and 105</t>
  </si>
  <si>
    <t>Intangible assets (net of related tax liability) (negative amount)</t>
  </si>
  <si>
    <t xml:space="preserve">36 (1) (b) and 37 </t>
  </si>
  <si>
    <t>Empty set in the EU</t>
  </si>
  <si>
    <t>Deferred tax assets that rely on future profitability ecluding those arising from temporary diferences (net of related tax liability where the conditions in Article 38(3) are met) (negative amout)</t>
  </si>
  <si>
    <t xml:space="preserve">36 (1) (c) and 38 </t>
  </si>
  <si>
    <t>Fair calue reserves related to gains or losses on cash flow hedges</t>
  </si>
  <si>
    <t>33 (1) (a)</t>
  </si>
  <si>
    <t>Negative amounts resulting from the calculation of expected loss amounts</t>
  </si>
  <si>
    <t xml:space="preserve">36 (1) (d), 40 and 159 </t>
  </si>
  <si>
    <t>Any increases in equit that results from securitised assets (negative amount)</t>
  </si>
  <si>
    <t>32 (1)</t>
  </si>
  <si>
    <t>Gains or losses on liabilties valued at fair value resulting from changes in own credit standing</t>
  </si>
  <si>
    <t>33 (1) (b) and (c)</t>
  </si>
  <si>
    <t>Defined-benefit pension fund assets (negative amount)</t>
  </si>
  <si>
    <t xml:space="preserve">36 (1) (e) and 41 </t>
  </si>
  <si>
    <t>Direct and indirect holdings by an institution of own CET1 instruments (negative amounts)</t>
  </si>
  <si>
    <t xml:space="preserve">36 (1) (f) and 42 </t>
  </si>
  <si>
    <t>Direct, indirect and synthetic holdings of the CET 1 instruments of financial sector entities where those entities have reciprocal cross holings with the institution designed to inflate artificially the own funds of the institution (negative amount)</t>
  </si>
  <si>
    <t xml:space="preserve">36 (1) (g) and 44 </t>
  </si>
  <si>
    <t>Direct , indirect and synthetic holdings by the institution of the CET1 instrument of financial sector entities where the institution does not have a significant investment in those entities (amount above 10% threshold and net of eligible short positions) (negative amount)</t>
  </si>
  <si>
    <t>36 (1) (h), 43, 45, 46, 49 (2), 79, 469 (1) (a), 472 (10) and 478 (1)</t>
  </si>
  <si>
    <t>Direct , indirect and synthetic holdings by the institution of the CET1 instrument of financial sector entities where the institution has a significant investment in those entities (amount above 10% threshold and net of eligible short positions) (negative amount)</t>
  </si>
  <si>
    <t xml:space="preserve">36 (1) (i), 43, 45, 47, 48 (1) (b), 49 (1) til (3) and 79 </t>
  </si>
  <si>
    <t>20a</t>
  </si>
  <si>
    <t>Exposure amount of the following items which qualify for a RW of 1250%, were the institution opts for the deduction alternative</t>
  </si>
  <si>
    <t>36 (1) (k)</t>
  </si>
  <si>
    <t>20b</t>
  </si>
  <si>
    <t>of which: qualifying holdings outside the financial sector (negative amount)</t>
  </si>
  <si>
    <t>36 (1) (k) (i) and 89 til 91</t>
  </si>
  <si>
    <t>20c</t>
  </si>
  <si>
    <t>of which: securitization positions (negative amount)</t>
  </si>
  <si>
    <t>36 (1) (k) (ii), 243 (1) (b), 244 (1) (b) and 258</t>
  </si>
  <si>
    <t>20d</t>
  </si>
  <si>
    <t>of which: free deliveries ( negative amount)</t>
  </si>
  <si>
    <t>36 (1) (k) (iii) and 379 (3)</t>
  </si>
  <si>
    <t>Deferred tax assets arising from temporary differences (amount above 10% threshold, net of related tax liability where the conditions in Article 38 (3) are met) (negative amount)</t>
  </si>
  <si>
    <t>36 (1) (c), 38 and 48 (1) (a)</t>
  </si>
  <si>
    <t>Amount exceeding the 15% threshold (negative amount)</t>
  </si>
  <si>
    <t>48 (1)</t>
  </si>
  <si>
    <t>of which: direct and indirect holdings by the instituition of the CET1 instruments of financial sector entities where the institution has a significant investment in those entitties.</t>
  </si>
  <si>
    <t>36 (1) (i) and 48 (1) (b)</t>
  </si>
  <si>
    <t>Of which: deferred tax assets arising from temporary differences</t>
  </si>
  <si>
    <t>25a</t>
  </si>
  <si>
    <t>Losses for the current financial year (negative amount)</t>
  </si>
  <si>
    <t xml:space="preserve">36 (1) (a) </t>
  </si>
  <si>
    <t>25b</t>
  </si>
  <si>
    <t>Foreseeable tax charges relating to CET1 items (negative amount)</t>
  </si>
  <si>
    <t>36 (1) (l)</t>
  </si>
  <si>
    <t>Adjustments to CET 1 resulting of transitional rules</t>
  </si>
  <si>
    <t>Sum 26a and 26b</t>
  </si>
  <si>
    <t>Qualifying AT1 deductions that exceed the AT1 capital of the instituion (Negative amount)</t>
  </si>
  <si>
    <t>36 (1) (j)</t>
  </si>
  <si>
    <t>Total regulatory adjustments to Common Equity Tier 1 (CET1)</t>
  </si>
  <si>
    <t xml:space="preserve">Sum of rows 7 to 20a, 21, 22, 25a, 25b, 26 and 27 </t>
  </si>
  <si>
    <t>Common Equity Tier 1 (CET1) capital</t>
  </si>
  <si>
    <t>Row 6 plus Row 28</t>
  </si>
  <si>
    <t>Additional Tier 1 (AT1) capital: instruments</t>
  </si>
  <si>
    <t>51 and 52</t>
  </si>
  <si>
    <t>of which classified as equity under applicable accounting standards</t>
  </si>
  <si>
    <t>of  which classified as liabilities under applicable accoungin standards</t>
  </si>
  <si>
    <t>Amount of qualifying items referred to in Article 484 (4) and the related share premium accounts subject to phase out from AT1</t>
  </si>
  <si>
    <t>486 (3) and (5)</t>
  </si>
  <si>
    <t>Qualifying Tier 1 capital included in consolidated AT1 capital (Including minority interest not included in row 5) issued by subsidiaries and held by third parties</t>
  </si>
  <si>
    <t xml:space="preserve">85 and 86 </t>
  </si>
  <si>
    <t>of which : instruments issued by subsidiaries subject to phase out</t>
  </si>
  <si>
    <t>Additional Tier 1 (AT1) capita before regulatory adjustments</t>
  </si>
  <si>
    <t>Sum of rows 30, 33 and 34</t>
  </si>
  <si>
    <t>Additional Tier 1 (AT1) capital: regulatory adjustments</t>
  </si>
  <si>
    <t>Direct and indirect holdings by an instituion of own AT1 instruments (negative amount)</t>
  </si>
  <si>
    <t xml:space="preserve">52 (1) (b), 56 (a) and 57 </t>
  </si>
  <si>
    <t>Direct, indirect and synthetic holdings of the AT1 instruments of financial sector entities where those entities have reciprocal cross holings with the institution designed to inflate artificially the own funds of the institution (negative amount)</t>
  </si>
  <si>
    <t xml:space="preserve">56 (b) and 58 </t>
  </si>
  <si>
    <t>Direct, indirect and synthetic holdings of the AT1 instruments of financial sector entities where the institution does not have a significant investment in those entities (amount above 10 % threshold and net of eligible short positions) (negative amount)</t>
  </si>
  <si>
    <t xml:space="preserve">56 (c), 59, 60 and 79 </t>
  </si>
  <si>
    <t>Direct, indirect and synthetic holdings of the AT1 instruments of financial sector entities where the institution has a significant investment in those entities ( net of eligible short positions) (negative amount)</t>
  </si>
  <si>
    <t xml:space="preserve">56 (d), 59 and 79 </t>
  </si>
  <si>
    <t>Adjustments to AT1 instruments as result of transitional rules</t>
  </si>
  <si>
    <t>Sum rad 41a, 41b and 41c</t>
  </si>
  <si>
    <t>41a</t>
  </si>
  <si>
    <t>Deductions to AT1 insead of CET1 as a result of transitional rules</t>
  </si>
  <si>
    <t xml:space="preserve">469 (1) (b) and 472 (10) (a) </t>
  </si>
  <si>
    <t>41b</t>
  </si>
  <si>
    <t>Deductions to AT1 instead of T2 as a result of transitional rules</t>
  </si>
  <si>
    <t>41c</t>
  </si>
  <si>
    <t>Amount that is deducted or added to AT1 as result of transitional rules to other filthers and deductions</t>
  </si>
  <si>
    <t>Qualifying T2 deductions that exceed the T2 capital of the institution (negative amount)</t>
  </si>
  <si>
    <t>56 (e)</t>
  </si>
  <si>
    <t>Total regulatory adjustments to Additional Tier 1 (AT1) capital</t>
  </si>
  <si>
    <t xml:space="preserve">Sum of rows 37 to 41 and rad 42 </t>
  </si>
  <si>
    <t>Additional Tier 1 (AT1) capital</t>
  </si>
  <si>
    <t>Row 36 plus Row 43</t>
  </si>
  <si>
    <t>Tier 1 capital (T1 = CET1 + AT1)</t>
  </si>
  <si>
    <t>Sum of  row 29 and row 44</t>
  </si>
  <si>
    <t>62 and 63</t>
  </si>
  <si>
    <t>Amount of qualifying items referred to in Article 484 (5) and the related share premium accounts subject to phase out from AT2</t>
  </si>
  <si>
    <t>486 (4) and (5)</t>
  </si>
  <si>
    <t>Qualifying own funds instruments included in consolidated T2 capital including minority interests and AT1 instuments no included in rows 5 or 34) issued by subsidiaries and held by third parties</t>
  </si>
  <si>
    <t xml:space="preserve">87 and 88 </t>
  </si>
  <si>
    <t>of which: instruments issued by subsidiaries subject to phase out</t>
  </si>
  <si>
    <t>Credit risk adjustments</t>
  </si>
  <si>
    <t>62 (c) and (d)</t>
  </si>
  <si>
    <t>Tier 2 (T2) capital: regulatory adjustments</t>
  </si>
  <si>
    <t>Sum of rows 46 to 48 and row 50</t>
  </si>
  <si>
    <t>TIER 2 (T2) capital: regulatory adjustments</t>
  </si>
  <si>
    <t>Direct and indirect holdings by an institution of own T2 instruments and subordinated loans (negative amount)</t>
  </si>
  <si>
    <t xml:space="preserve">63 (b) (i), 66 (a) and 67 </t>
  </si>
  <si>
    <t>Holdings of the T2 instuments and subordinated loans of financial sector entities where those entities have reciprocal cross holdings with the institution designed to inflate artificially the own funds of the institutino (negative amount)</t>
  </si>
  <si>
    <t xml:space="preserve">66 (b) and 68 </t>
  </si>
  <si>
    <t>Direct and inderect holdings of the T2 instruments and subordinated loans of financial sector entities where the institution does not have significant investment in those entitites (amount above 10% threshold and net of eligible short positions) (negative amount)</t>
  </si>
  <si>
    <t xml:space="preserve">66 (c), 69, 70 and 79 </t>
  </si>
  <si>
    <t>Direct and indirect holdings by the institution of the T2 instuments and subordinated loans of financial sector entities where the institution has a significant investment in those entities ( net of eligible short positions) (negative amount)</t>
  </si>
  <si>
    <t>66 (d), 69 and 79 </t>
  </si>
  <si>
    <t>Adjustments to T2 capital as result of transitional rules (negative amount)</t>
  </si>
  <si>
    <t>Sum rad 56a, 56b and 56c</t>
  </si>
  <si>
    <t>56a</t>
  </si>
  <si>
    <t>Deductions to T2 instead of CET1 as a result of transitional rules</t>
  </si>
  <si>
    <t xml:space="preserve"> 469 (1) (b) and 472 (10) (a) </t>
  </si>
  <si>
    <t>56b</t>
  </si>
  <si>
    <t>Deductions to T2 instead of AT1 as a result of transitional rules</t>
  </si>
  <si>
    <t>56c</t>
  </si>
  <si>
    <t>Amount that is deducted or added to T2 as result of transitional rules to other filthers and deductions</t>
  </si>
  <si>
    <t>Total regulatory adjustments to Tier 2 (T2) capital</t>
  </si>
  <si>
    <t>Sum of rows 52 to 54, row 55 and 56</t>
  </si>
  <si>
    <t>Tier 2 (T2) capital</t>
  </si>
  <si>
    <t xml:space="preserve">Row 51 plus row 57 </t>
  </si>
  <si>
    <t>Total capital (TC = T1 + T2)</t>
  </si>
  <si>
    <t>Sum of rows 45 and 58</t>
  </si>
  <si>
    <t>Total Risk Exposure Amount</t>
  </si>
  <si>
    <t>Capital ratios and buffers</t>
  </si>
  <si>
    <t>Common Equity Tier 1 (as percentage of total risk exposure amount)</t>
  </si>
  <si>
    <t xml:space="preserve">92 (2) (a) </t>
  </si>
  <si>
    <t>Tier 1 (as percentage of total risk exposure amount)</t>
  </si>
  <si>
    <t>92 (2) (b)</t>
  </si>
  <si>
    <t>Total capital (as percentage of total risk exposure amount</t>
  </si>
  <si>
    <t>92 (2) (c)</t>
  </si>
  <si>
    <t>Institution specific buffer requirement (CET1 requirement in accordance with articel 92 (1) (a) plus capital conservation and countercyclical buffer requirement plus systemic risk buffer, plus systemically important institution buffer expressed as a percetage of risk exposure amount</t>
  </si>
  <si>
    <t>CRD 128, 129, 130, 131 and 133</t>
  </si>
  <si>
    <t>of which: capital consevation buffer</t>
  </si>
  <si>
    <t>of which: countercyclical buffer</t>
  </si>
  <si>
    <t>of which systemic risk buffer</t>
  </si>
  <si>
    <t>67a</t>
  </si>
  <si>
    <t>Of which: Global systemically important institution (G-SII) or Other systemically important institution (O-SII) buffer</t>
  </si>
  <si>
    <t>CRD 131</t>
  </si>
  <si>
    <t>Common Equity Tier 1 available to meet tbuffers (as a percentage of risk exposure amount)</t>
  </si>
  <si>
    <t>CRD 128</t>
  </si>
  <si>
    <t>non releant in EU regulation</t>
  </si>
  <si>
    <t>Amounts below the threshold for deduction ( before risk weighting)</t>
  </si>
  <si>
    <t>Direct and indirect holdings of the capital of financial sector entities where the institution does not have a significant investment in those entities (amount below 10% threshold and net of eligible short positions)</t>
  </si>
  <si>
    <t xml:space="preserve">36 (1) (h), 45, 46, 472 (10), 56 (c), 59, 60, 66 (c), 69 and 70 </t>
  </si>
  <si>
    <t>Direct and indirect holdings by the institution of the CET1 instruments of financial sector entitties where the institution has a significant investment in those entities (amount bleow 10% threshold and net of eligible short positions)</t>
  </si>
  <si>
    <t xml:space="preserve">36 (1) (i), 45 and 48 </t>
  </si>
  <si>
    <t>Deferred tax assets arising frmo temporary differences (amount below 10% threshold, net of related tax liability where the conditions in Article 38 (3) are met)</t>
  </si>
  <si>
    <t>36 (1) (c), 38 and 48</t>
  </si>
  <si>
    <t>Applicable caps on the inclusion of provisions in Tier 2</t>
  </si>
  <si>
    <t>Credit risk adjustments included in T2 in respect of exposures subject to standardised apprach (prior to the application of the cap)</t>
  </si>
  <si>
    <t>cap on inclusion of credit risk adjustment in T2 unders standardised approach</t>
  </si>
  <si>
    <t>Tallverdien av negative verdier av justert forventet tap</t>
  </si>
  <si>
    <t>Cap for inclusion of credit risk adjustments in T2 under internal ratings based approach</t>
  </si>
  <si>
    <t>Capital instruments subject to phase -out arrangements</t>
  </si>
  <si>
    <t>Current cap on CET1 instruments subject to phase out arrangements</t>
  </si>
  <si>
    <t>484 (3) and 486 (2) and (5)</t>
  </si>
  <si>
    <t>amount excluded from CET1 due to cap (excess over cap after redemptions and maturities</t>
  </si>
  <si>
    <t>Current cap on AT1 instruments subject to phase out arrangements</t>
  </si>
  <si>
    <t>484 (4) and 486 (3) and (5)</t>
  </si>
  <si>
    <t>amounts excluded from AT1 due to cap (excess over cap after redemptions and maturities)</t>
  </si>
  <si>
    <t>Current cap on T2 instruments subject to phase out arrangements</t>
  </si>
  <si>
    <t>484 (5) and 486 (4) and (5)</t>
  </si>
  <si>
    <t>Amount excluded from T2 due to cap (excess over cap after redemptions and maturities)</t>
  </si>
  <si>
    <t>Gross Notional amount</t>
  </si>
  <si>
    <t>Replacement cost, MTM before netting</t>
  </si>
  <si>
    <t>Replacement cost, MTM after netting</t>
  </si>
  <si>
    <t>EAD</t>
  </si>
  <si>
    <t>SCB Group 31.12.2018</t>
  </si>
  <si>
    <t>CCYB requirement</t>
  </si>
  <si>
    <t>Percent (%)</t>
  </si>
  <si>
    <t>Minimum capital requirement</t>
  </si>
  <si>
    <t>CCOB</t>
  </si>
  <si>
    <t>CCYB</t>
  </si>
  <si>
    <t>SII</t>
  </si>
  <si>
    <t>SRB</t>
  </si>
  <si>
    <t>Common Equity Tier 1 Capital</t>
  </si>
  <si>
    <t>Tier 1 Capital</t>
  </si>
  <si>
    <t>Total Capital</t>
  </si>
  <si>
    <t>Leverage Ratio</t>
  </si>
  <si>
    <t xml:space="preserve">Tier1 Capital </t>
  </si>
  <si>
    <t>Leverage ratio</t>
  </si>
  <si>
    <r>
      <t xml:space="preserve">23. Convertible or non-convertible </t>
    </r>
    <r>
      <rPr>
        <vertAlign val="superscript"/>
        <sz val="8"/>
        <rFont val="Arial"/>
        <family val="2"/>
      </rPr>
      <t>4)</t>
    </r>
  </si>
  <si>
    <t>CCYB 
Rate</t>
  </si>
  <si>
    <t>Pilar II 
Requirement</t>
  </si>
  <si>
    <t>A1</t>
  </si>
  <si>
    <t>A2</t>
  </si>
  <si>
    <t>A3</t>
  </si>
  <si>
    <t>A4</t>
  </si>
  <si>
    <t>A5</t>
  </si>
  <si>
    <t>A6</t>
  </si>
  <si>
    <t>Tab</t>
  </si>
  <si>
    <t>Description</t>
  </si>
  <si>
    <t>CRB-B</t>
  </si>
  <si>
    <t>CRB-C</t>
  </si>
  <si>
    <t>CRB-D</t>
  </si>
  <si>
    <t>CRB-E</t>
  </si>
  <si>
    <t>CR1-A</t>
  </si>
  <si>
    <t>CR1-B</t>
  </si>
  <si>
    <t>CR4</t>
  </si>
  <si>
    <t>CR5</t>
  </si>
  <si>
    <t>CR6</t>
  </si>
  <si>
    <t>CR8</t>
  </si>
  <si>
    <t>CR9</t>
  </si>
  <si>
    <t>LIQ1</t>
  </si>
  <si>
    <t>LIQ1 – Liquidity Coverage Ratio (LCR)</t>
  </si>
  <si>
    <t xml:space="preserve">Total unweighted value
</t>
  </si>
  <si>
    <t>Total weighted value
(Average)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</si>
  <si>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</si>
  <si>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</si>
  <si>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</si>
  <si>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</si>
  <si>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</si>
  <si>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</si>
  <si>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</si>
  <si>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</si>
  <si>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</si>
  <si>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</si>
  <si>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</si>
  <si>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</si>
  <si>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</si>
  <si>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</si>
  <si>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</si>
  <si>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</si>
  <si>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</si>
  <si>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</si>
  <si>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</si>
  <si>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</si>
  <si>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</si>
  <si>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</si>
  <si>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</si>
  <si>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</si>
  <si>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</si>
  <si>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</si>
  <si>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Total and average net amount of exposures</t>
  </si>
  <si>
    <t>Geographical breakdown of exposures</t>
  </si>
  <si>
    <t>Concentration of exposures by industry or counterparty types</t>
  </si>
  <si>
    <t>Maturity of exposures</t>
  </si>
  <si>
    <t>Credit quality of exposures by exposure class and instrument</t>
  </si>
  <si>
    <t>Credit quality of exposures by industry or counterparty types</t>
  </si>
  <si>
    <t>Standardised approach – Credit risk exposure and CRM effects</t>
  </si>
  <si>
    <t>Standardised approach</t>
  </si>
  <si>
    <t>IRB approach – Credit risk exposures by exposure class and PD range</t>
  </si>
  <si>
    <t>RWA flow statements of credit risk exposures under the IRB approach</t>
  </si>
  <si>
    <t>IRB approach – Backtesting of PD per exposure class</t>
  </si>
  <si>
    <t>Liquidity Coverage Ratio (LCR)</t>
  </si>
  <si>
    <t>Disclosure of the main features of regulatory capital instruments</t>
  </si>
  <si>
    <t>Calculation of countercyclical buffer requirements</t>
  </si>
  <si>
    <t>Minimum capital requirements</t>
  </si>
  <si>
    <t>Calculation of leverage ratio</t>
  </si>
  <si>
    <t>Derivatives exposure</t>
  </si>
  <si>
    <t>Pillar 3 Disclosures</t>
  </si>
  <si>
    <r>
      <t xml:space="preserve">SCB Group 31.12.2018. 
</t>
    </r>
    <r>
      <rPr>
        <sz val="8"/>
        <rFont val="Arial"/>
        <family val="2"/>
      </rPr>
      <t>Figures in NOK 000s</t>
    </r>
  </si>
  <si>
    <t>NOK 000s</t>
  </si>
  <si>
    <t>Own funds 
requirement weight</t>
  </si>
  <si>
    <t>NOK millions</t>
  </si>
  <si>
    <t>Credit exposures 
relevant for CCYB</t>
  </si>
  <si>
    <t xml:space="preserve">Total Risk Exposure Amounts </t>
  </si>
  <si>
    <t>Weighted CCYB Rate</t>
  </si>
  <si>
    <t>Amount of institution-specific counter-cyclical buffer</t>
  </si>
  <si>
    <t>CCOB = capital conservation buffer</t>
  </si>
  <si>
    <t>CCYB = countercyclical buffer</t>
  </si>
  <si>
    <t>SII = systemically important institution</t>
  </si>
  <si>
    <t>SRB = systemic risk buffer</t>
  </si>
  <si>
    <t>EAD = exposure at default</t>
  </si>
  <si>
    <t>-Loans and advances and other assets</t>
  </si>
  <si>
    <t>-Derivatives market value</t>
  </si>
  <si>
    <t>-Potential future exposure on derivatives</t>
  </si>
  <si>
    <t>-Off-balance sheet comitments</t>
  </si>
  <si>
    <t>Leverage exposure:</t>
  </si>
  <si>
    <t>-IFRS9 transitional adjustment</t>
  </si>
  <si>
    <t>Total leverage exposure</t>
  </si>
  <si>
    <t>CCF = credit conversion factor</t>
  </si>
  <si>
    <t>CRM = credit risk mitigation</t>
  </si>
  <si>
    <t>PD = probability of default</t>
  </si>
  <si>
    <t>LGD = loss given default</t>
  </si>
  <si>
    <t>EL = expected loss</t>
  </si>
  <si>
    <t xml:space="preserve">Capital adequacy statement </t>
  </si>
  <si>
    <t>All data in NOK as at 31 December 2018</t>
  </si>
  <si>
    <t>Report Appendices</t>
  </si>
  <si>
    <t>EBA Disclosure Requirements</t>
  </si>
  <si>
    <t>Additional Tier 2 capital: instruments</t>
  </si>
  <si>
    <t>Combined Buffers 
Requirement</t>
  </si>
  <si>
    <t>Total Capital 
Requirement</t>
  </si>
  <si>
    <t>A1 – Disclosure of the main features of regulatory capital instruments</t>
  </si>
  <si>
    <t xml:space="preserve">A2 – Capital adequacy statement </t>
  </si>
  <si>
    <t>A3 – Derivative exposure</t>
  </si>
  <si>
    <t>A4 – Calculation of countercyclical buffer requirements</t>
  </si>
  <si>
    <t>A5 – Minimum capital requirements</t>
  </si>
  <si>
    <t>A6 – Calculation of leverage ratio</t>
  </si>
  <si>
    <t>8. Amount recognised in regulatory capital (in NOK million)</t>
  </si>
  <si>
    <t>Amounts in NOK 000s</t>
  </si>
  <si>
    <t>Exposure classes (NOK 000s)</t>
  </si>
  <si>
    <t>Santander Consumer Bank Group: Risk and Capital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</si>
</sst>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0"/>
    <numFmt numFmtId="165" formatCode="_ * #,##0_ ;_ * \-#,##0_ ;_ * &quot;-&quot;??_ ;_ @_ "/>
    <numFmt numFmtId="166" formatCode="_(* #,##0_);_(* \(#,##0\);_(* &quot;-&quot;??_);_(@_)"/>
    <numFmt numFmtId="167" formatCode="_ * #,##0.00_ ;_ * \-#,##0.00_ ;_ * &quot;-&quot;??_ ;_ @_ "/>
    <numFmt numFmtId="168" formatCode="0.0\ %"/>
    <numFmt numFmtId="169" formatCode="_-* #,##0_-;\-* #,##0_-;_-* &quot;-&quot;??_-;_-@_-"/>
    <numFmt numFmtId="170" formatCode="0.0%"/>
    <numFmt numFmtId="171" formatCode="[$-409]mmmm\ d\,\ yyyy;@"/>
    <numFmt numFmtId="172" formatCode="[$-809]dd\ mmmm\ yyyy;@"/>
    <numFmt numFmtId="173" formatCode="[$-809]d\ mmmm\ yyyy;@"/>
    <numFmt numFmtId="174" formatCode="0.000\ %"/>
    <numFmt numFmtId="175" formatCode="_-* #,##0.000_-;\-* #,##0.000_-;_-*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sz val="8"/>
      <color rgb="FFFF0000"/>
      <name val="Arial"/>
      <family val="2"/>
    </font>
    <font>
      <b/>
      <sz val="8"/>
      <color rgb="FFFF0000"/>
      <name val="Arial"/>
      <family val="2"/>
    </font>
    <font>
      <b/>
      <sz val="8"/>
      <color theme="1"/>
      <name val="Arial"/>
      <family val="2"/>
    </font>
    <font>
      <sz val="8"/>
      <color theme="1"/>
      <name val="Calibri"/>
      <family val="2"/>
      <scheme val="minor"/>
    </font>
    <font>
      <sz val="8"/>
      <color rgb="FF000000"/>
      <name val="Arial"/>
      <family val="2"/>
    </font>
    <font>
      <sz val="9"/>
      <color rgb="FF000000"/>
      <name val="Arial"/>
      <family val="2"/>
    </font>
    <font>
      <b/>
      <u/>
      <sz val="12"/>
      <color rgb="FFFF0000"/>
      <name val="Arial"/>
      <family val="2"/>
    </font>
    <font>
      <sz val="8"/>
      <color theme="0"/>
      <name val="Arial"/>
      <family val="2"/>
    </font>
    <font>
      <sz val="8"/>
      <color indexed="63"/>
      <name val="Arial"/>
      <family val="2"/>
    </font>
    <font>
      <b/>
      <sz val="8"/>
      <color indexed="21"/>
      <name val="Arial"/>
      <family val="2"/>
    </font>
    <font>
      <u/>
      <sz val="11"/>
      <color theme="10"/>
      <name val="Calibri"/>
      <family val="2"/>
      <scheme val="minor"/>
    </font>
    <font>
      <sz val="11"/>
      <color theme="1"/>
      <name val="Arial"/>
      <family val="2"/>
    </font>
    <font>
      <vertAlign val="superscript"/>
      <sz val="8"/>
      <name val="Arial"/>
      <family val="2"/>
    </font>
    <font>
      <b/>
      <sz val="8"/>
      <color rgb="FF000000"/>
      <name val="Arial"/>
      <family val="2"/>
    </font>
    <font>
      <b/>
      <sz val="20"/>
      <color rgb="FFFF0000"/>
      <name val="Arial"/>
      <family val="2"/>
    </font>
    <font>
      <b/>
      <sz val="16"/>
      <color rgb="FFFF0000"/>
      <name val="Arial"/>
      <family val="2"/>
    </font>
    <font>
      <b/>
      <sz val="11"/>
      <name val="Arial"/>
      <family val="2"/>
    </font>
    <font>
      <b/>
      <sz val="10"/>
      <color theme="1"/>
      <name val="Arial"/>
      <family val="2"/>
    </font>
    <font>
      <b/>
      <sz val="11"/>
      <color theme="1"/>
      <name val="Arial"/>
      <family val="2"/>
    </font>
    <font>
      <b/>
      <sz val="11"/>
      <color rgb="FFFF0000"/>
      <name val="Arial"/>
      <family val="2"/>
    </font>
    <font>
      <i/>
      <sz val="8"/>
      <color theme="1"/>
      <name val="Arial"/>
      <family val="2"/>
    </font>
    <font>
      <sz val="9"/>
      <color theme="1"/>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548DD4"/>
        <bgColor indexed="64"/>
      </patternFill>
    </fill>
    <fill>
      <patternFill patternType="solid">
        <fgColor theme="0" tint="-0.34998626667073579"/>
        <bgColor indexed="64"/>
      </patternFill>
    </fill>
    <fill>
      <patternFill patternType="solid">
        <fgColor rgb="FFC6D9F1"/>
        <bgColor indexed="64"/>
      </patternFill>
    </fill>
    <fill>
      <patternFill patternType="solid">
        <fgColor rgb="FFFFFFFF"/>
        <bgColor indexed="64"/>
      </patternFill>
    </fill>
  </fills>
  <borders count="4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s>
  <cellStyleXfs count="6">
    <xf numFmtId="0" fontId="0" fillId="0" borderId="0"/>
    <xf numFmtId="167"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3" fillId="0" borderId="0" applyBorder="0"/>
    <xf numFmtId="43" fontId="1" fillId="0" borderId="0" applyFont="0" applyFill="0" applyBorder="0" applyAlignment="0" applyProtection="0"/>
  </cellStyleXfs>
  <cellXfs count="393">
    <xf numFmtId="0" fontId="0" fillId="0" borderId="0" xfId="0"/>
    <xf numFmtId="0" fontId="3" fillId="2" borderId="0" xfId="0" applyFont="1" applyFill="1"/>
    <xf numFmtId="3" fontId="3" fillId="2" borderId="0" xfId="0" applyNumberFormat="1" applyFont="1" applyFill="1"/>
    <xf numFmtId="3" fontId="3" fillId="2" borderId="0" xfId="0" applyNumberFormat="1" applyFont="1" applyFill="1" applyAlignment="1">
      <alignment vertical="center"/>
    </xf>
    <xf numFmtId="0" fontId="3" fillId="2" borderId="0" xfId="0" applyFont="1" applyFill="1" applyAlignment="1">
      <alignment vertical="center"/>
    </xf>
    <xf numFmtId="0" fontId="4" fillId="2" borderId="0" xfId="0" applyNumberFormat="1" applyFont="1" applyFill="1" applyBorder="1" applyAlignment="1" applyProtection="1">
      <alignment vertical="center"/>
    </xf>
    <xf numFmtId="0" fontId="6" fillId="2" borderId="0" xfId="0" applyFont="1" applyFill="1"/>
    <xf numFmtId="0" fontId="7" fillId="2" borderId="0" xfId="0" applyFont="1" applyFill="1" applyAlignment="1">
      <alignment horizontal="right" vertical="center"/>
    </xf>
    <xf numFmtId="0" fontId="0" fillId="2" borderId="0" xfId="0" applyFill="1"/>
    <xf numFmtId="0" fontId="7" fillId="2" borderId="0" xfId="0" applyFont="1" applyFill="1" applyAlignment="1" applyProtection="1">
      <alignment vertical="center"/>
    </xf>
    <xf numFmtId="0" fontId="8" fillId="2" borderId="0" xfId="0" applyFont="1" applyFill="1"/>
    <xf numFmtId="0" fontId="8" fillId="2" borderId="0" xfId="0" applyFont="1" applyFill="1" applyBorder="1" applyAlignment="1">
      <alignment horizontal="left" vertical="top"/>
    </xf>
    <xf numFmtId="0" fontId="6" fillId="2" borderId="0" xfId="0" applyFont="1" applyFill="1" applyAlignment="1" applyProtection="1"/>
    <xf numFmtId="165" fontId="8" fillId="2" borderId="0" xfId="0" applyNumberFormat="1" applyFont="1" applyFill="1"/>
    <xf numFmtId="0" fontId="6" fillId="2" borderId="0" xfId="0" applyFont="1" applyFill="1" applyProtection="1"/>
    <xf numFmtId="0" fontId="8" fillId="2" borderId="10" xfId="0" applyFont="1" applyFill="1" applyBorder="1" applyAlignment="1">
      <alignment horizontal="left" vertical="top" wrapText="1" indent="2"/>
    </xf>
    <xf numFmtId="0" fontId="8" fillId="2" borderId="11" xfId="0" applyFont="1" applyFill="1" applyBorder="1" applyAlignment="1">
      <alignment horizontal="left" vertical="top" wrapText="1" indent="2"/>
    </xf>
    <xf numFmtId="0" fontId="8" fillId="2" borderId="11" xfId="0" applyFont="1" applyFill="1" applyBorder="1" applyAlignment="1">
      <alignment horizontal="left" vertical="top" wrapText="1" indent="1"/>
    </xf>
    <xf numFmtId="0" fontId="6" fillId="2" borderId="0" xfId="0" applyFont="1" applyFill="1" applyBorder="1" applyAlignment="1" applyProtection="1"/>
    <xf numFmtId="0" fontId="8" fillId="2" borderId="11" xfId="0" applyFont="1" applyFill="1" applyBorder="1" applyAlignment="1">
      <alignment horizontal="left" vertical="top" wrapText="1"/>
    </xf>
    <xf numFmtId="0" fontId="8" fillId="2" borderId="0" xfId="0" applyFont="1" applyFill="1" applyBorder="1" applyAlignment="1">
      <alignment horizontal="left" vertical="top" wrapText="1"/>
    </xf>
    <xf numFmtId="0" fontId="6" fillId="2" borderId="0" xfId="0" applyFont="1" applyFill="1" applyBorder="1"/>
    <xf numFmtId="0" fontId="6" fillId="2" borderId="0" xfId="0" applyFont="1" applyFill="1" applyBorder="1" applyAlignment="1"/>
    <xf numFmtId="0" fontId="6" fillId="2" borderId="0" xfId="0" applyFont="1" applyFill="1" applyAlignment="1">
      <alignment vertical="center"/>
    </xf>
    <xf numFmtId="0" fontId="9" fillId="2" borderId="0" xfId="0" applyNumberFormat="1" applyFont="1" applyFill="1" applyBorder="1" applyAlignment="1" applyProtection="1">
      <alignment horizontal="center" vertical="center"/>
    </xf>
    <xf numFmtId="49" fontId="7" fillId="2" borderId="0" xfId="0" applyNumberFormat="1" applyFont="1" applyFill="1" applyBorder="1" applyAlignment="1">
      <alignment horizontal="right"/>
    </xf>
    <xf numFmtId="166" fontId="6" fillId="2" borderId="0" xfId="0" applyNumberFormat="1" applyFont="1" applyFill="1" applyBorder="1" applyAlignment="1"/>
    <xf numFmtId="0" fontId="6" fillId="2" borderId="0" xfId="0" applyFont="1" applyFill="1" applyBorder="1" applyAlignment="1">
      <alignment vertical="center"/>
    </xf>
    <xf numFmtId="0" fontId="10" fillId="2" borderId="0" xfId="0" applyFont="1" applyFill="1"/>
    <xf numFmtId="164" fontId="8" fillId="2" borderId="10" xfId="0" applyNumberFormat="1" applyFont="1" applyFill="1" applyBorder="1" applyAlignment="1">
      <alignment horizontal="center" vertical="top" wrapText="1"/>
    </xf>
    <xf numFmtId="0" fontId="8" fillId="2" borderId="14" xfId="0" applyFont="1" applyFill="1" applyBorder="1" applyAlignment="1">
      <alignment horizontal="left" vertical="top" wrapText="1" indent="1"/>
    </xf>
    <xf numFmtId="9" fontId="11" fillId="2" borderId="0" xfId="2" applyFont="1" applyFill="1"/>
    <xf numFmtId="0" fontId="11" fillId="2" borderId="0" xfId="0" applyFont="1" applyFill="1"/>
    <xf numFmtId="0" fontId="12" fillId="2" borderId="0" xfId="0" applyFont="1" applyFill="1"/>
    <xf numFmtId="0" fontId="8" fillId="2" borderId="16" xfId="0" applyFont="1" applyFill="1" applyBorder="1" applyAlignment="1">
      <alignment horizontal="right" vertical="center" wrapText="1"/>
    </xf>
    <xf numFmtId="0" fontId="13" fillId="2" borderId="0" xfId="0" applyFont="1" applyFill="1"/>
    <xf numFmtId="165" fontId="14" fillId="2" borderId="17" xfId="1" applyNumberFormat="1" applyFont="1" applyFill="1" applyBorder="1" applyAlignment="1">
      <alignment horizontal="right" vertical="top" wrapText="1"/>
    </xf>
    <xf numFmtId="0" fontId="2" fillId="2" borderId="0" xfId="0" applyFont="1" applyFill="1"/>
    <xf numFmtId="9" fontId="8" fillId="2" borderId="0" xfId="2" applyFont="1" applyFill="1"/>
    <xf numFmtId="0" fontId="14" fillId="2" borderId="0" xfId="0" applyFont="1" applyFill="1" applyBorder="1" applyAlignment="1">
      <alignment vertical="top" wrapText="1"/>
    </xf>
    <xf numFmtId="0" fontId="14" fillId="2" borderId="19" xfId="0" applyFont="1" applyFill="1" applyBorder="1" applyAlignment="1">
      <alignment vertical="top" wrapText="1"/>
    </xf>
    <xf numFmtId="0" fontId="6" fillId="2" borderId="3"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3" xfId="0" applyFont="1" applyFill="1" applyBorder="1" applyAlignment="1">
      <alignment horizontal="right" vertical="top" wrapText="1"/>
    </xf>
    <xf numFmtId="0" fontId="14" fillId="2" borderId="1" xfId="0" applyFont="1" applyFill="1" applyBorder="1" applyAlignment="1">
      <alignment vertical="top" wrapText="1"/>
    </xf>
    <xf numFmtId="0" fontId="14" fillId="2" borderId="2" xfId="0" applyFont="1" applyFill="1" applyBorder="1" applyAlignment="1">
      <alignment vertical="top" wrapText="1"/>
    </xf>
    <xf numFmtId="0" fontId="0" fillId="2" borderId="0" xfId="0" applyFont="1" applyFill="1"/>
    <xf numFmtId="164" fontId="14" fillId="2" borderId="11" xfId="0" applyNumberFormat="1" applyFont="1" applyFill="1" applyBorder="1" applyAlignment="1">
      <alignment horizontal="center" vertical="center" wrapText="1"/>
    </xf>
    <xf numFmtId="0" fontId="6" fillId="2" borderId="11" xfId="0" applyFont="1" applyFill="1" applyBorder="1" applyAlignment="1">
      <alignment horizontal="left" vertical="top" wrapText="1"/>
    </xf>
    <xf numFmtId="164" fontId="14" fillId="2" borderId="11" xfId="0" applyNumberFormat="1" applyFont="1" applyFill="1" applyBorder="1" applyAlignment="1">
      <alignment horizontal="center" vertical="top" wrapText="1"/>
    </xf>
    <xf numFmtId="165" fontId="15" fillId="2" borderId="0" xfId="1" applyNumberFormat="1" applyFont="1" applyFill="1" applyBorder="1" applyAlignment="1">
      <alignment horizontal="right" vertical="top" wrapText="1"/>
    </xf>
    <xf numFmtId="165" fontId="0" fillId="2" borderId="0" xfId="0" applyNumberFormat="1" applyFill="1"/>
    <xf numFmtId="164" fontId="8" fillId="2" borderId="17" xfId="0" applyNumberFormat="1" applyFont="1" applyFill="1" applyBorder="1" applyAlignment="1">
      <alignment horizontal="center" vertical="center" wrapText="1"/>
    </xf>
    <xf numFmtId="0" fontId="12" fillId="2" borderId="0" xfId="0" applyFont="1" applyFill="1" applyBorder="1" applyAlignment="1">
      <alignment horizontal="left" vertical="top"/>
    </xf>
    <xf numFmtId="0" fontId="6" fillId="2" borderId="15" xfId="0" applyFont="1" applyFill="1" applyBorder="1" applyAlignment="1">
      <alignment vertical="center"/>
    </xf>
    <xf numFmtId="0" fontId="6" fillId="2" borderId="0" xfId="0" applyFont="1" applyFill="1" applyBorder="1" applyAlignment="1">
      <alignment horizontal="left" vertical="top"/>
    </xf>
    <xf numFmtId="0" fontId="8" fillId="2" borderId="0" xfId="0" applyFont="1" applyFill="1" applyAlignment="1">
      <alignment horizontal="center"/>
    </xf>
    <xf numFmtId="0" fontId="12" fillId="4" borderId="0" xfId="0" applyFont="1" applyFill="1"/>
    <xf numFmtId="165" fontId="0" fillId="2" borderId="0" xfId="1" applyNumberFormat="1" applyFont="1" applyFill="1"/>
    <xf numFmtId="0" fontId="16" fillId="2" borderId="0" xfId="0" applyFont="1" applyFill="1" applyBorder="1"/>
    <xf numFmtId="165" fontId="14" fillId="4" borderId="17" xfId="1" applyNumberFormat="1" applyFont="1" applyFill="1" applyBorder="1" applyAlignment="1">
      <alignment horizontal="right" vertical="top" wrapText="1"/>
    </xf>
    <xf numFmtId="165" fontId="8" fillId="2" borderId="0" xfId="2" applyNumberFormat="1" applyFont="1" applyFill="1"/>
    <xf numFmtId="165" fontId="14" fillId="0" borderId="17" xfId="1" applyNumberFormat="1" applyFont="1" applyFill="1" applyBorder="1" applyAlignment="1">
      <alignment horizontal="right" vertical="top" wrapText="1"/>
    </xf>
    <xf numFmtId="0" fontId="8" fillId="2" borderId="31" xfId="0" applyFont="1" applyFill="1" applyBorder="1" applyAlignment="1">
      <alignment horizontal="right" vertical="center" wrapText="1"/>
    </xf>
    <xf numFmtId="43" fontId="8" fillId="2" borderId="0" xfId="0" applyNumberFormat="1" applyFont="1" applyFill="1"/>
    <xf numFmtId="169" fontId="8" fillId="2" borderId="0" xfId="0" applyNumberFormat="1" applyFont="1" applyFill="1"/>
    <xf numFmtId="0" fontId="10" fillId="2" borderId="0" xfId="0" applyFont="1" applyFill="1" applyAlignment="1">
      <alignment horizontal="center"/>
    </xf>
    <xf numFmtId="0" fontId="8" fillId="2" borderId="0" xfId="0" applyFont="1" applyFill="1" applyAlignment="1">
      <alignment vertical="center"/>
    </xf>
    <xf numFmtId="3" fontId="3" fillId="2" borderId="0" xfId="0" applyNumberFormat="1" applyFont="1" applyFill="1" applyAlignment="1">
      <alignment horizontal="right"/>
    </xf>
    <xf numFmtId="0" fontId="0" fillId="2" borderId="0" xfId="0" applyFill="1" applyAlignment="1">
      <alignment horizontal="right"/>
    </xf>
    <xf numFmtId="0" fontId="8" fillId="2" borderId="0" xfId="0" applyFont="1" applyFill="1" applyAlignment="1">
      <alignment horizontal="right"/>
    </xf>
    <xf numFmtId="0" fontId="8" fillId="2" borderId="0" xfId="0" applyFont="1" applyFill="1" applyAlignment="1">
      <alignment horizontal="right" vertical="center"/>
    </xf>
    <xf numFmtId="166" fontId="8" fillId="2" borderId="0" xfId="0" applyNumberFormat="1" applyFont="1" applyFill="1"/>
    <xf numFmtId="165" fontId="8" fillId="2" borderId="0" xfId="0" applyNumberFormat="1" applyFont="1" applyFill="1" applyAlignment="1">
      <alignment vertical="center"/>
    </xf>
    <xf numFmtId="0" fontId="8" fillId="2" borderId="13" xfId="0" applyFont="1" applyFill="1" applyBorder="1" applyAlignment="1">
      <alignment horizontal="right" vertical="center" wrapText="1"/>
    </xf>
    <xf numFmtId="0" fontId="8" fillId="2" borderId="33" xfId="0" applyFont="1" applyFill="1" applyBorder="1" applyAlignment="1">
      <alignment horizontal="right" vertical="center" wrapText="1"/>
    </xf>
    <xf numFmtId="0" fontId="17" fillId="2" borderId="0" xfId="0" applyFont="1" applyFill="1" applyAlignment="1">
      <alignment horizontal="center"/>
    </xf>
    <xf numFmtId="0" fontId="8" fillId="2" borderId="3" xfId="0" applyFont="1" applyFill="1" applyBorder="1" applyAlignment="1">
      <alignment horizontal="right" vertical="center" wrapText="1"/>
    </xf>
    <xf numFmtId="0" fontId="6"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7" xfId="0" applyFont="1" applyFill="1" applyBorder="1" applyAlignment="1">
      <alignment vertical="center"/>
    </xf>
    <xf numFmtId="169" fontId="6" fillId="0" borderId="17" xfId="1" applyNumberFormat="1" applyFont="1" applyFill="1" applyBorder="1" applyAlignment="1">
      <alignment vertical="center"/>
    </xf>
    <xf numFmtId="166" fontId="6" fillId="0" borderId="17" xfId="1" applyNumberFormat="1" applyFont="1" applyFill="1" applyBorder="1" applyAlignment="1">
      <alignment vertical="center"/>
    </xf>
    <xf numFmtId="10" fontId="6" fillId="0" borderId="17" xfId="2" applyNumberFormat="1" applyFont="1" applyFill="1" applyBorder="1" applyAlignment="1">
      <alignment vertical="center"/>
    </xf>
    <xf numFmtId="168" fontId="6" fillId="0" borderId="17" xfId="2" applyNumberFormat="1" applyFont="1" applyFill="1" applyBorder="1" applyAlignment="1">
      <alignment vertical="center"/>
    </xf>
    <xf numFmtId="4" fontId="6" fillId="0" borderId="17" xfId="1" applyNumberFormat="1" applyFont="1" applyFill="1" applyBorder="1" applyAlignment="1">
      <alignment horizontal="center" vertical="center"/>
    </xf>
    <xf numFmtId="170" fontId="6" fillId="0" borderId="17" xfId="2" applyNumberFormat="1" applyFont="1" applyFill="1" applyBorder="1" applyAlignment="1">
      <alignment vertical="center"/>
    </xf>
    <xf numFmtId="43" fontId="6" fillId="0" borderId="17" xfId="1" applyNumberFormat="1" applyFont="1" applyFill="1" applyBorder="1" applyAlignment="1">
      <alignment vertical="center"/>
    </xf>
    <xf numFmtId="0" fontId="7" fillId="0" borderId="17" xfId="0" applyFont="1" applyFill="1" applyBorder="1" applyAlignment="1">
      <alignment vertical="center"/>
    </xf>
    <xf numFmtId="166" fontId="7" fillId="0" borderId="17" xfId="1" applyNumberFormat="1" applyFont="1" applyFill="1" applyBorder="1" applyAlignment="1">
      <alignment vertical="center"/>
    </xf>
    <xf numFmtId="10" fontId="7" fillId="0" borderId="17" xfId="2" applyNumberFormat="1" applyFont="1" applyFill="1" applyBorder="1" applyAlignment="1">
      <alignment vertical="center"/>
    </xf>
    <xf numFmtId="168" fontId="7" fillId="0" borderId="17" xfId="2" applyNumberFormat="1" applyFont="1" applyFill="1" applyBorder="1" applyAlignment="1">
      <alignment vertical="center"/>
    </xf>
    <xf numFmtId="4" fontId="7" fillId="0" borderId="17" xfId="1" applyNumberFormat="1" applyFont="1" applyFill="1" applyBorder="1" applyAlignment="1">
      <alignment horizontal="center" vertical="center"/>
    </xf>
    <xf numFmtId="170" fontId="7" fillId="0" borderId="17" xfId="2" applyNumberFormat="1" applyFont="1" applyFill="1" applyBorder="1" applyAlignment="1">
      <alignment vertical="center"/>
    </xf>
    <xf numFmtId="0" fontId="6" fillId="2" borderId="17" xfId="0" applyFont="1" applyFill="1" applyBorder="1" applyAlignment="1">
      <alignment horizontal="right" vertical="center"/>
    </xf>
    <xf numFmtId="10" fontId="6" fillId="0" borderId="17" xfId="2" applyNumberFormat="1" applyFont="1" applyBorder="1" applyAlignment="1">
      <alignment horizontal="right" vertical="center"/>
    </xf>
    <xf numFmtId="3" fontId="6" fillId="0" borderId="17" xfId="0" applyNumberFormat="1" applyFont="1" applyBorder="1" applyAlignment="1">
      <alignment horizontal="right" vertical="center" wrapText="1"/>
    </xf>
    <xf numFmtId="10" fontId="6" fillId="0" borderId="17" xfId="2" applyNumberFormat="1" applyFont="1" applyBorder="1" applyAlignment="1">
      <alignment horizontal="right" vertical="center" wrapText="1"/>
    </xf>
    <xf numFmtId="3" fontId="6" fillId="0" borderId="17" xfId="0" applyNumberFormat="1" applyFont="1" applyFill="1" applyBorder="1" applyAlignment="1">
      <alignment horizontal="right" vertical="center" wrapText="1"/>
    </xf>
    <xf numFmtId="10" fontId="14" fillId="0" borderId="17" xfId="0" applyNumberFormat="1" applyFont="1" applyBorder="1" applyAlignment="1">
      <alignment horizontal="right" vertical="center"/>
    </xf>
    <xf numFmtId="0" fontId="21" fillId="0" borderId="0" xfId="0" applyFont="1"/>
    <xf numFmtId="0" fontId="7" fillId="0" borderId="17" xfId="4" applyFont="1" applyBorder="1" applyAlignment="1">
      <alignment horizontal="center" wrapText="1"/>
    </xf>
    <xf numFmtId="0" fontId="7" fillId="0" borderId="17" xfId="4" applyFont="1" applyFill="1" applyBorder="1" applyAlignment="1">
      <alignment horizontal="center" wrapText="1"/>
    </xf>
    <xf numFmtId="0" fontId="6" fillId="0" borderId="17" xfId="4" applyFont="1" applyBorder="1" applyAlignment="1">
      <alignment wrapText="1"/>
    </xf>
    <xf numFmtId="0" fontId="7" fillId="0" borderId="17" xfId="4" applyFont="1" applyBorder="1" applyAlignment="1">
      <alignment wrapText="1"/>
    </xf>
    <xf numFmtId="0" fontId="21" fillId="2" borderId="0" xfId="0" applyFont="1" applyFill="1"/>
    <xf numFmtId="0" fontId="6" fillId="0" borderId="17" xfId="4" applyFont="1" applyFill="1" applyBorder="1" applyAlignment="1">
      <alignment horizontal="right" vertical="center" wrapText="1"/>
    </xf>
    <xf numFmtId="0" fontId="6" fillId="2" borderId="17" xfId="4" applyFont="1" applyFill="1" applyBorder="1" applyAlignment="1">
      <alignment horizontal="right" vertical="center" wrapText="1"/>
    </xf>
    <xf numFmtId="165" fontId="6" fillId="0" borderId="17" xfId="1" applyNumberFormat="1" applyFont="1" applyFill="1" applyBorder="1" applyAlignment="1">
      <alignment horizontal="right" vertical="center" wrapText="1"/>
    </xf>
    <xf numFmtId="3" fontId="6" fillId="0" borderId="17" xfId="4" applyNumberFormat="1" applyFont="1" applyFill="1" applyBorder="1" applyAlignment="1">
      <alignment horizontal="right" vertical="center" wrapText="1"/>
    </xf>
    <xf numFmtId="172" fontId="6" fillId="0" borderId="17" xfId="4" applyNumberFormat="1" applyFont="1" applyFill="1" applyBorder="1" applyAlignment="1">
      <alignment horizontal="right" vertical="center" wrapText="1"/>
    </xf>
    <xf numFmtId="173" fontId="6" fillId="0" borderId="17" xfId="4" applyNumberFormat="1" applyFont="1" applyFill="1" applyBorder="1" applyAlignment="1">
      <alignment horizontal="right" vertical="center" wrapText="1"/>
    </xf>
    <xf numFmtId="0" fontId="13" fillId="0" borderId="0" xfId="0" applyFont="1"/>
    <xf numFmtId="0" fontId="13" fillId="0" borderId="0" xfId="0" applyFont="1" applyAlignment="1">
      <alignment horizontal="left"/>
    </xf>
    <xf numFmtId="0" fontId="13" fillId="0" borderId="0" xfId="0" applyFont="1" applyAlignment="1">
      <alignment wrapText="1"/>
    </xf>
    <xf numFmtId="0" fontId="8" fillId="0" borderId="17" xfId="0" applyFont="1" applyBorder="1" applyAlignment="1">
      <alignment horizontal="left" vertical="center"/>
    </xf>
    <xf numFmtId="0" fontId="8" fillId="0" borderId="17" xfId="0" applyFont="1" applyBorder="1" applyAlignment="1">
      <alignment vertical="center" wrapText="1"/>
    </xf>
    <xf numFmtId="0" fontId="8" fillId="6" borderId="17" xfId="0" applyFont="1" applyFill="1" applyBorder="1" applyAlignment="1">
      <alignment horizontal="left" vertical="center" wrapText="1"/>
    </xf>
    <xf numFmtId="0" fontId="12" fillId="7" borderId="17" xfId="0" applyFont="1" applyFill="1" applyBorder="1" applyAlignment="1">
      <alignment vertical="center" wrapText="1"/>
    </xf>
    <xf numFmtId="0" fontId="8" fillId="8" borderId="17" xfId="0" applyFont="1" applyFill="1" applyBorder="1" applyAlignment="1">
      <alignment horizontal="left" vertical="center"/>
    </xf>
    <xf numFmtId="0" fontId="14" fillId="0" borderId="17" xfId="0" applyFont="1" applyBorder="1" applyAlignment="1">
      <alignment horizontal="left" vertical="center"/>
    </xf>
    <xf numFmtId="0" fontId="14" fillId="0" borderId="17" xfId="0" applyFont="1" applyBorder="1" applyAlignment="1">
      <alignment vertical="center" wrapText="1"/>
    </xf>
    <xf numFmtId="0" fontId="14" fillId="6" borderId="17" xfId="0" applyFont="1" applyFill="1" applyBorder="1" applyAlignment="1">
      <alignment horizontal="left" vertical="center" wrapText="1"/>
    </xf>
    <xf numFmtId="0" fontId="23" fillId="7" borderId="17" xfId="0" applyFont="1" applyFill="1" applyBorder="1" applyAlignment="1">
      <alignment vertical="center" wrapText="1"/>
    </xf>
    <xf numFmtId="0" fontId="6" fillId="0" borderId="31" xfId="0" applyFont="1" applyFill="1" applyBorder="1" applyAlignment="1">
      <alignment horizontal="center" vertical="center" wrapText="1"/>
    </xf>
    <xf numFmtId="0" fontId="6" fillId="0" borderId="34" xfId="0" applyFont="1" applyFill="1" applyBorder="1" applyAlignment="1">
      <alignment horizontal="center" vertical="center" wrapText="1"/>
    </xf>
    <xf numFmtId="165" fontId="8" fillId="2" borderId="17" xfId="0" applyNumberFormat="1" applyFont="1" applyFill="1" applyBorder="1" applyAlignment="1">
      <alignment horizontal="right" vertical="center" wrapText="1"/>
    </xf>
    <xf numFmtId="0" fontId="12" fillId="0" borderId="17" xfId="0" applyFont="1" applyBorder="1" applyAlignment="1">
      <alignment horizontal="right" vertical="center" wrapText="1"/>
    </xf>
    <xf numFmtId="165" fontId="8" fillId="8" borderId="17" xfId="0" applyNumberFormat="1" applyFont="1" applyFill="1" applyBorder="1" applyAlignment="1">
      <alignment horizontal="right" vertical="center" wrapText="1"/>
    </xf>
    <xf numFmtId="0" fontId="12" fillId="8" borderId="17" xfId="0" applyFont="1" applyFill="1" applyBorder="1" applyAlignment="1">
      <alignment horizontal="right" vertical="center" wrapText="1"/>
    </xf>
    <xf numFmtId="0" fontId="23" fillId="0" borderId="17" xfId="0" applyFont="1" applyBorder="1" applyAlignment="1">
      <alignment horizontal="right" vertical="center" wrapText="1"/>
    </xf>
    <xf numFmtId="10" fontId="8" fillId="0" borderId="17" xfId="2" applyNumberFormat="1" applyFont="1" applyBorder="1" applyAlignment="1">
      <alignment horizontal="right" vertical="top"/>
    </xf>
    <xf numFmtId="165" fontId="8" fillId="0" borderId="17" xfId="0" applyNumberFormat="1" applyFont="1" applyBorder="1" applyAlignment="1">
      <alignment horizontal="right" vertical="top"/>
    </xf>
    <xf numFmtId="0" fontId="8" fillId="2" borderId="35" xfId="0" applyFont="1" applyFill="1" applyBorder="1" applyAlignment="1">
      <alignment vertical="center"/>
    </xf>
    <xf numFmtId="3" fontId="8" fillId="2" borderId="0" xfId="0" applyNumberFormat="1" applyFont="1" applyFill="1" applyAlignment="1">
      <alignment vertical="center"/>
    </xf>
    <xf numFmtId="9" fontId="8" fillId="2" borderId="0" xfId="2" applyFont="1" applyFill="1" applyAlignment="1">
      <alignment vertical="center"/>
    </xf>
    <xf numFmtId="168" fontId="8" fillId="2" borderId="0" xfId="0" applyNumberFormat="1" applyFont="1" applyFill="1" applyAlignment="1">
      <alignment vertical="center"/>
    </xf>
    <xf numFmtId="165" fontId="8" fillId="2" borderId="35" xfId="1" applyNumberFormat="1" applyFont="1" applyFill="1" applyBorder="1" applyAlignment="1">
      <alignment vertical="center"/>
    </xf>
    <xf numFmtId="0" fontId="12" fillId="2" borderId="15" xfId="0" applyFont="1" applyFill="1" applyBorder="1" applyAlignment="1">
      <alignment vertical="center"/>
    </xf>
    <xf numFmtId="3" fontId="12" fillId="2" borderId="15" xfId="0" applyNumberFormat="1" applyFont="1" applyFill="1" applyBorder="1" applyAlignment="1">
      <alignment vertical="center"/>
    </xf>
    <xf numFmtId="9" fontId="12" fillId="2" borderId="15" xfId="2" applyFont="1" applyFill="1" applyBorder="1" applyAlignment="1">
      <alignment vertical="center"/>
    </xf>
    <xf numFmtId="10" fontId="12" fillId="2" borderId="15" xfId="2" applyNumberFormat="1" applyFont="1" applyFill="1" applyBorder="1" applyAlignment="1">
      <alignment vertical="center"/>
    </xf>
    <xf numFmtId="165" fontId="8" fillId="2" borderId="0" xfId="1" applyNumberFormat="1" applyFont="1" applyFill="1" applyAlignment="1">
      <alignment vertical="center"/>
    </xf>
    <xf numFmtId="174" fontId="8" fillId="2" borderId="0" xfId="2" applyNumberFormat="1" applyFont="1" applyFill="1" applyAlignment="1">
      <alignment vertical="center"/>
    </xf>
    <xf numFmtId="174" fontId="8" fillId="2" borderId="0" xfId="0" applyNumberFormat="1" applyFont="1" applyFill="1" applyAlignment="1">
      <alignment vertical="center"/>
    </xf>
    <xf numFmtId="167" fontId="8" fillId="2" borderId="0" xfId="1" applyFont="1" applyFill="1" applyAlignment="1">
      <alignment vertical="center"/>
    </xf>
    <xf numFmtId="167" fontId="8" fillId="2" borderId="0" xfId="0" applyNumberFormat="1" applyFont="1" applyFill="1" applyAlignment="1">
      <alignment vertical="center"/>
    </xf>
    <xf numFmtId="168" fontId="8" fillId="2" borderId="0" xfId="2" applyNumberFormat="1" applyFont="1" applyFill="1" applyAlignment="1">
      <alignment horizontal="right" vertical="center"/>
    </xf>
    <xf numFmtId="168" fontId="8" fillId="2" borderId="0" xfId="0" applyNumberFormat="1" applyFont="1" applyFill="1" applyAlignment="1">
      <alignment horizontal="right" vertical="center"/>
    </xf>
    <xf numFmtId="168" fontId="8" fillId="2" borderId="35" xfId="0" applyNumberFormat="1" applyFont="1" applyFill="1" applyBorder="1" applyAlignment="1">
      <alignment horizontal="right" vertical="center"/>
    </xf>
    <xf numFmtId="0" fontId="12" fillId="2" borderId="0" xfId="0" applyFont="1" applyFill="1" applyAlignment="1">
      <alignment vertical="center"/>
    </xf>
    <xf numFmtId="0" fontId="12" fillId="2" borderId="38" xfId="0" applyFont="1" applyFill="1" applyBorder="1" applyAlignment="1">
      <alignment vertical="center"/>
    </xf>
    <xf numFmtId="14" fontId="12" fillId="2" borderId="38" xfId="0" applyNumberFormat="1" applyFont="1" applyFill="1" applyBorder="1" applyAlignment="1">
      <alignment vertical="center"/>
    </xf>
    <xf numFmtId="0" fontId="8" fillId="2" borderId="39" xfId="0" applyFont="1" applyFill="1" applyBorder="1" applyAlignment="1">
      <alignment vertical="center"/>
    </xf>
    <xf numFmtId="3" fontId="8" fillId="2" borderId="39" xfId="0" applyNumberFormat="1" applyFont="1" applyFill="1" applyBorder="1" applyAlignment="1">
      <alignment vertical="center"/>
    </xf>
    <xf numFmtId="0" fontId="8" fillId="2" borderId="40" xfId="0" applyFont="1" applyFill="1" applyBorder="1" applyAlignment="1">
      <alignment vertical="center"/>
    </xf>
    <xf numFmtId="3" fontId="8" fillId="2" borderId="40" xfId="0" applyNumberFormat="1" applyFont="1" applyFill="1" applyBorder="1" applyAlignment="1">
      <alignment vertical="center"/>
    </xf>
    <xf numFmtId="0" fontId="24" fillId="2" borderId="0" xfId="0" applyFont="1" applyFill="1" applyBorder="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Border="1" applyAlignment="1">
      <alignment vertical="center"/>
    </xf>
    <xf numFmtId="0" fontId="8" fillId="2" borderId="15" xfId="0" applyFont="1" applyFill="1" applyBorder="1" applyAlignment="1">
      <alignment vertical="center"/>
    </xf>
    <xf numFmtId="0" fontId="6" fillId="2" borderId="15" xfId="0" applyFont="1" applyFill="1" applyBorder="1" applyAlignment="1">
      <alignment horizontal="right" vertical="center"/>
    </xf>
    <xf numFmtId="0" fontId="8" fillId="0" borderId="0" xfId="0" applyFont="1" applyAlignment="1">
      <alignment vertical="center"/>
    </xf>
    <xf numFmtId="0" fontId="6" fillId="2" borderId="0" xfId="0" applyFont="1" applyFill="1" applyBorder="1" applyAlignment="1">
      <alignment horizontal="right" vertical="center"/>
    </xf>
    <xf numFmtId="171" fontId="7" fillId="2" borderId="15" xfId="0" applyNumberFormat="1" applyFont="1" applyFill="1" applyBorder="1" applyAlignment="1">
      <alignment horizontal="right" vertical="center"/>
    </xf>
    <xf numFmtId="0" fontId="8" fillId="0" borderId="15" xfId="0" applyFont="1" applyBorder="1" applyAlignment="1">
      <alignment vertical="center"/>
    </xf>
    <xf numFmtId="0" fontId="12" fillId="0" borderId="15" xfId="0" applyFont="1" applyBorder="1" applyAlignment="1">
      <alignment vertical="center"/>
    </xf>
    <xf numFmtId="0" fontId="8" fillId="0" borderId="0" xfId="0" applyFont="1" applyAlignment="1">
      <alignment horizontal="right" vertical="center"/>
    </xf>
    <xf numFmtId="0" fontId="9" fillId="2" borderId="0" xfId="0" applyFont="1" applyFill="1" applyBorder="1" applyAlignment="1" applyProtection="1">
      <alignment horizontal="center" vertical="center"/>
    </xf>
    <xf numFmtId="0" fontId="8" fillId="0" borderId="35" xfId="0" applyFont="1" applyBorder="1" applyAlignment="1">
      <alignment vertical="center"/>
    </xf>
    <xf numFmtId="0" fontId="6" fillId="0" borderId="0" xfId="3" applyFont="1" applyAlignment="1">
      <alignment vertical="center"/>
    </xf>
    <xf numFmtId="0" fontId="6" fillId="0" borderId="35" xfId="3" applyFont="1" applyBorder="1" applyAlignment="1">
      <alignment vertical="center"/>
    </xf>
    <xf numFmtId="0" fontId="6" fillId="2" borderId="35" xfId="0" applyFont="1" applyFill="1" applyBorder="1" applyAlignment="1">
      <alignment horizontal="right" vertical="center"/>
    </xf>
    <xf numFmtId="0" fontId="8" fillId="0" borderId="35" xfId="0" applyFont="1" applyBorder="1" applyAlignment="1">
      <alignment horizontal="right" vertical="center"/>
    </xf>
    <xf numFmtId="0" fontId="16" fillId="2" borderId="0" xfId="0" applyFont="1" applyFill="1" applyBorder="1" applyAlignment="1">
      <alignment vertical="center"/>
    </xf>
    <xf numFmtId="0" fontId="0" fillId="2" borderId="0" xfId="0" applyFill="1" applyAlignment="1">
      <alignment vertical="center"/>
    </xf>
    <xf numFmtId="0" fontId="12" fillId="2" borderId="0" xfId="0" applyFont="1" applyFill="1" applyBorder="1" applyAlignment="1">
      <alignment horizontal="left" vertical="center"/>
    </xf>
    <xf numFmtId="0" fontId="6" fillId="2" borderId="0" xfId="0" applyFont="1" applyFill="1" applyAlignment="1" applyProtection="1">
      <alignment vertical="center"/>
    </xf>
    <xf numFmtId="3" fontId="8" fillId="2" borderId="7" xfId="0" applyNumberFormat="1" applyFont="1" applyFill="1" applyBorder="1" applyAlignment="1">
      <alignment horizontal="right" vertical="center" wrapText="1"/>
    </xf>
    <xf numFmtId="0" fontId="8" fillId="2" borderId="0" xfId="0" applyFont="1" applyFill="1" applyBorder="1" applyAlignment="1">
      <alignment horizontal="left" vertical="center"/>
    </xf>
    <xf numFmtId="166" fontId="8" fillId="2" borderId="17" xfId="0" applyNumberFormat="1" applyFont="1" applyFill="1" applyBorder="1" applyAlignment="1">
      <alignment horizontal="left" vertical="center" wrapText="1"/>
    </xf>
    <xf numFmtId="3" fontId="8" fillId="2" borderId="17" xfId="0" applyNumberFormat="1" applyFont="1" applyFill="1" applyBorder="1" applyAlignment="1">
      <alignment horizontal="right" vertical="center" wrapText="1"/>
    </xf>
    <xf numFmtId="165" fontId="8" fillId="2" borderId="17" xfId="1" applyNumberFormat="1" applyFont="1" applyFill="1" applyBorder="1" applyAlignment="1">
      <alignment vertical="center"/>
    </xf>
    <xf numFmtId="0" fontId="6" fillId="2" borderId="0" xfId="0" applyFont="1" applyFill="1" applyBorder="1" applyAlignment="1" applyProtection="1">
      <alignment vertical="center"/>
    </xf>
    <xf numFmtId="3" fontId="8" fillId="2" borderId="4" xfId="0" applyNumberFormat="1" applyFont="1" applyFill="1" applyBorder="1" applyAlignment="1">
      <alignment horizontal="right" vertical="center" wrapText="1"/>
    </xf>
    <xf numFmtId="49" fontId="7" fillId="2" borderId="0" xfId="0" applyNumberFormat="1" applyFont="1" applyFill="1" applyBorder="1" applyAlignment="1">
      <alignment horizontal="right" vertical="center"/>
    </xf>
    <xf numFmtId="166" fontId="6" fillId="2" borderId="0" xfId="0" applyNumberFormat="1" applyFont="1" applyFill="1" applyBorder="1" applyAlignment="1">
      <alignment vertical="center"/>
    </xf>
    <xf numFmtId="0" fontId="25" fillId="2" borderId="0" xfId="0" applyFont="1" applyFill="1" applyBorder="1" applyAlignment="1">
      <alignment vertical="center"/>
    </xf>
    <xf numFmtId="165" fontId="8" fillId="2" borderId="18" xfId="1" applyNumberFormat="1" applyFont="1" applyFill="1" applyBorder="1" applyAlignment="1">
      <alignment vertical="center"/>
    </xf>
    <xf numFmtId="165" fontId="8" fillId="2" borderId="19" xfId="1" applyNumberFormat="1" applyFont="1" applyFill="1" applyBorder="1" applyAlignment="1">
      <alignment vertical="center"/>
    </xf>
    <xf numFmtId="165" fontId="8" fillId="2" borderId="5" xfId="1" applyNumberFormat="1" applyFont="1" applyFill="1" applyBorder="1" applyAlignment="1">
      <alignment vertical="center"/>
    </xf>
    <xf numFmtId="165" fontId="8" fillId="2" borderId="6" xfId="1" applyNumberFormat="1" applyFont="1" applyFill="1" applyBorder="1" applyAlignment="1">
      <alignment vertical="center"/>
    </xf>
    <xf numFmtId="0" fontId="12" fillId="2" borderId="3" xfId="0" applyFont="1" applyFill="1" applyBorder="1" applyAlignment="1">
      <alignment horizontal="left" vertical="center"/>
    </xf>
    <xf numFmtId="14" fontId="12" fillId="2" borderId="3" xfId="0" applyNumberFormat="1" applyFont="1" applyFill="1" applyBorder="1" applyAlignment="1">
      <alignment vertical="center"/>
    </xf>
    <xf numFmtId="14" fontId="12" fillId="2" borderId="16" xfId="0" applyNumberFormat="1" applyFont="1" applyFill="1" applyBorder="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12" fillId="2" borderId="15" xfId="0" applyFont="1" applyFill="1" applyBorder="1" applyAlignment="1">
      <alignment horizontal="right" vertical="center" wrapText="1"/>
    </xf>
    <xf numFmtId="0" fontId="10" fillId="2" borderId="0" xfId="0" applyFont="1" applyFill="1" applyAlignment="1">
      <alignment vertical="center"/>
    </xf>
    <xf numFmtId="0" fontId="29" fillId="2" borderId="0" xfId="0" applyFont="1" applyFill="1" applyAlignment="1">
      <alignment vertical="center"/>
    </xf>
    <xf numFmtId="0" fontId="12" fillId="2" borderId="15" xfId="0" applyFont="1" applyFill="1" applyBorder="1" applyAlignment="1">
      <alignment horizontal="right" vertical="center"/>
    </xf>
    <xf numFmtId="10" fontId="8" fillId="2" borderId="0" xfId="0" applyNumberFormat="1" applyFont="1" applyFill="1" applyAlignment="1">
      <alignment vertical="center"/>
    </xf>
    <xf numFmtId="0" fontId="30" fillId="2" borderId="0" xfId="0" applyFont="1" applyFill="1" applyAlignment="1">
      <alignment vertical="center"/>
    </xf>
    <xf numFmtId="0" fontId="8" fillId="2" borderId="0" xfId="0" quotePrefix="1" applyFont="1" applyFill="1" applyAlignment="1">
      <alignment vertical="center"/>
    </xf>
    <xf numFmtId="10" fontId="12" fillId="2" borderId="0" xfId="2" applyNumberFormat="1" applyFont="1" applyFill="1" applyAlignment="1">
      <alignment vertical="center"/>
    </xf>
    <xf numFmtId="0" fontId="8" fillId="0" borderId="17" xfId="0" applyFont="1" applyFill="1" applyBorder="1" applyAlignment="1">
      <alignment horizontal="left" vertical="center" wrapText="1" indent="2"/>
    </xf>
    <xf numFmtId="0" fontId="8" fillId="0" borderId="17" xfId="0" applyFont="1" applyFill="1" applyBorder="1" applyAlignment="1">
      <alignment horizontal="left" vertical="center" wrapText="1" indent="1"/>
    </xf>
    <xf numFmtId="0" fontId="8" fillId="0" borderId="17"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8" xfId="0" applyFont="1" applyFill="1" applyBorder="1" applyAlignment="1">
      <alignment horizontal="right" vertical="center" wrapText="1"/>
    </xf>
    <xf numFmtId="0" fontId="8" fillId="2" borderId="30" xfId="0" applyFont="1" applyFill="1" applyBorder="1" applyAlignment="1">
      <alignment horizontal="right" vertical="center" wrapText="1"/>
    </xf>
    <xf numFmtId="165" fontId="8" fillId="0" borderId="17" xfId="0" applyNumberFormat="1" applyFont="1" applyFill="1" applyBorder="1" applyAlignment="1">
      <alignment horizontal="left" vertical="center" wrapText="1"/>
    </xf>
    <xf numFmtId="0" fontId="8" fillId="0" borderId="17" xfId="0" applyFont="1" applyFill="1" applyBorder="1" applyAlignment="1">
      <alignment vertical="center"/>
    </xf>
    <xf numFmtId="164" fontId="8" fillId="2" borderId="3" xfId="0" applyNumberFormat="1" applyFont="1" applyFill="1" applyBorder="1" applyAlignment="1">
      <alignment horizontal="center" vertical="center" wrapText="1"/>
    </xf>
    <xf numFmtId="0" fontId="8" fillId="2" borderId="14" xfId="0" applyFont="1" applyFill="1" applyBorder="1" applyAlignment="1">
      <alignment horizontal="left" vertical="center" wrapText="1" indent="1"/>
    </xf>
    <xf numFmtId="0" fontId="8" fillId="2" borderId="11" xfId="0" applyFont="1" applyFill="1" applyBorder="1" applyAlignment="1">
      <alignment horizontal="left" vertical="center" wrapText="1" indent="1"/>
    </xf>
    <xf numFmtId="0" fontId="8" fillId="2" borderId="10" xfId="0" applyFont="1" applyFill="1" applyBorder="1" applyAlignment="1">
      <alignment horizontal="left" vertical="center" wrapText="1" indent="2"/>
    </xf>
    <xf numFmtId="0" fontId="8" fillId="2" borderId="11" xfId="0" applyFont="1" applyFill="1" applyBorder="1" applyAlignment="1">
      <alignment horizontal="left" vertical="center" wrapText="1" indent="2"/>
    </xf>
    <xf numFmtId="0" fontId="8" fillId="2" borderId="11" xfId="0" applyFont="1" applyFill="1" applyBorder="1" applyAlignment="1">
      <alignment horizontal="left" vertical="center" wrapText="1"/>
    </xf>
    <xf numFmtId="164" fontId="8" fillId="2" borderId="10" xfId="0" applyNumberFormat="1" applyFont="1" applyFill="1" applyBorder="1" applyAlignment="1">
      <alignment horizontal="center" vertical="center" wrapText="1"/>
    </xf>
    <xf numFmtId="0" fontId="14" fillId="2" borderId="17" xfId="0" applyFont="1" applyFill="1" applyBorder="1" applyAlignment="1">
      <alignment horizontal="left" vertical="center" wrapText="1"/>
    </xf>
    <xf numFmtId="165" fontId="14" fillId="0" borderId="17" xfId="1" applyNumberFormat="1" applyFont="1" applyFill="1" applyBorder="1" applyAlignment="1">
      <alignment horizontal="right" vertical="center" wrapText="1"/>
    </xf>
    <xf numFmtId="0" fontId="4"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3" xfId="0" applyFont="1" applyFill="1" applyBorder="1" applyAlignment="1">
      <alignment horizontal="right" vertical="center" wrapText="1"/>
    </xf>
    <xf numFmtId="0" fontId="6" fillId="2" borderId="11" xfId="0" applyFont="1" applyFill="1" applyBorder="1" applyAlignment="1">
      <alignment horizontal="left" vertical="center" wrapText="1"/>
    </xf>
    <xf numFmtId="0" fontId="14" fillId="2" borderId="0" xfId="0" applyFont="1" applyFill="1" applyBorder="1" applyAlignment="1">
      <alignment vertical="center" wrapText="1"/>
    </xf>
    <xf numFmtId="165" fontId="14" fillId="2" borderId="17" xfId="1" applyNumberFormat="1" applyFont="1" applyFill="1" applyBorder="1" applyAlignment="1">
      <alignment vertical="center" wrapText="1"/>
    </xf>
    <xf numFmtId="165" fontId="14" fillId="2" borderId="17" xfId="1" applyNumberFormat="1" applyFont="1" applyFill="1" applyBorder="1" applyAlignment="1">
      <alignment horizontal="left" vertical="center" wrapText="1"/>
    </xf>
    <xf numFmtId="165" fontId="14" fillId="2" borderId="32" xfId="1" applyNumberFormat="1" applyFont="1" applyFill="1" applyBorder="1" applyAlignment="1">
      <alignment vertical="center" wrapText="1"/>
    </xf>
    <xf numFmtId="165" fontId="8" fillId="2" borderId="17" xfId="1" applyNumberFormat="1" applyFont="1" applyFill="1" applyBorder="1" applyAlignment="1">
      <alignment horizontal="left" vertical="center" wrapText="1"/>
    </xf>
    <xf numFmtId="165" fontId="8" fillId="0" borderId="17" xfId="1" applyNumberFormat="1" applyFont="1" applyFill="1" applyBorder="1" applyAlignment="1">
      <alignment horizontal="left" vertical="center" wrapText="1"/>
    </xf>
    <xf numFmtId="9" fontId="8" fillId="2" borderId="17" xfId="0" applyNumberFormat="1" applyFont="1" applyFill="1" applyBorder="1" applyAlignment="1">
      <alignment horizontal="right" vertical="center" wrapText="1"/>
    </xf>
    <xf numFmtId="0" fontId="12" fillId="0" borderId="0" xfId="0" applyFont="1" applyFill="1" applyAlignment="1">
      <alignment vertical="center"/>
    </xf>
    <xf numFmtId="0" fontId="30" fillId="2" borderId="0" xfId="0" applyFont="1" applyFill="1"/>
    <xf numFmtId="3" fontId="6" fillId="2" borderId="0" xfId="0" applyNumberFormat="1" applyFont="1" applyFill="1" applyAlignment="1">
      <alignment vertical="center"/>
    </xf>
    <xf numFmtId="0" fontId="13" fillId="2" borderId="0" xfId="0" applyFont="1" applyFill="1" applyAlignment="1">
      <alignment vertical="center"/>
    </xf>
    <xf numFmtId="0" fontId="8" fillId="2" borderId="1"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 xfId="0" applyFont="1" applyFill="1" applyBorder="1" applyAlignment="1">
      <alignment horizontal="right" vertical="center" wrapText="1"/>
    </xf>
    <xf numFmtId="164" fontId="8" fillId="2" borderId="1" xfId="0" applyNumberFormat="1" applyFont="1" applyFill="1" applyBorder="1" applyAlignment="1">
      <alignment horizontal="center" vertical="center" wrapText="1"/>
    </xf>
    <xf numFmtId="169" fontId="8" fillId="3" borderId="1" xfId="5" applyNumberFormat="1" applyFont="1" applyFill="1" applyBorder="1" applyAlignment="1">
      <alignment horizontal="left" vertical="center" wrapText="1"/>
    </xf>
    <xf numFmtId="169" fontId="8" fillId="2" borderId="31" xfId="0" applyNumberFormat="1" applyFont="1" applyFill="1" applyBorder="1" applyAlignment="1">
      <alignment horizontal="left" vertical="center" wrapText="1"/>
    </xf>
    <xf numFmtId="169" fontId="8" fillId="2" borderId="1" xfId="5" applyNumberFormat="1" applyFont="1" applyFill="1" applyBorder="1" applyAlignment="1">
      <alignment horizontal="left" vertical="center" wrapText="1"/>
    </xf>
    <xf numFmtId="169" fontId="8" fillId="2" borderId="31" xfId="5" applyNumberFormat="1" applyFont="1" applyFill="1" applyBorder="1" applyAlignment="1">
      <alignment horizontal="left" vertical="center" wrapText="1"/>
    </xf>
    <xf numFmtId="169" fontId="8" fillId="2" borderId="1" xfId="0" applyNumberFormat="1"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165" fontId="8" fillId="3" borderId="1" xfId="0" applyNumberFormat="1" applyFont="1" applyFill="1" applyBorder="1" applyAlignment="1">
      <alignment horizontal="left" vertical="center" wrapText="1"/>
    </xf>
    <xf numFmtId="175" fontId="8" fillId="2" borderId="31" xfId="0" applyNumberFormat="1" applyFont="1" applyFill="1" applyBorder="1" applyAlignment="1">
      <alignment horizontal="left" vertical="center" wrapText="1"/>
    </xf>
    <xf numFmtId="0" fontId="8" fillId="2" borderId="1" xfId="0" applyFont="1" applyFill="1" applyBorder="1" applyAlignment="1">
      <alignment vertical="center" wrapText="1"/>
    </xf>
    <xf numFmtId="0" fontId="8" fillId="2" borderId="41" xfId="0" applyFont="1" applyFill="1" applyBorder="1" applyAlignment="1">
      <alignment vertical="center" wrapText="1"/>
    </xf>
    <xf numFmtId="0" fontId="8" fillId="3" borderId="1" xfId="0" applyFont="1" applyFill="1" applyBorder="1" applyAlignment="1">
      <alignment vertical="center" wrapText="1"/>
    </xf>
    <xf numFmtId="165" fontId="8" fillId="2" borderId="31"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3" borderId="3" xfId="0" applyFont="1" applyFill="1" applyBorder="1" applyAlignment="1">
      <alignment vertical="center" wrapText="1"/>
    </xf>
    <xf numFmtId="10" fontId="8" fillId="2" borderId="17" xfId="0" applyNumberFormat="1" applyFont="1" applyFill="1" applyBorder="1" applyAlignment="1">
      <alignment horizontal="right" vertical="center" wrapText="1"/>
    </xf>
    <xf numFmtId="0" fontId="6" fillId="0" borderId="0" xfId="3" applyFont="1" applyFill="1" applyAlignment="1">
      <alignment vertical="center"/>
    </xf>
    <xf numFmtId="0" fontId="8" fillId="0" borderId="0" xfId="0" applyFont="1" applyFill="1" applyAlignment="1">
      <alignment vertical="center"/>
    </xf>
    <xf numFmtId="10" fontId="8" fillId="0" borderId="17" xfId="2" applyNumberFormat="1" applyFont="1" applyBorder="1" applyAlignment="1">
      <alignment horizontal="right" vertical="center"/>
    </xf>
    <xf numFmtId="0" fontId="14" fillId="0" borderId="17" xfId="0" applyFont="1" applyBorder="1" applyAlignment="1">
      <alignment horizontal="right" vertical="center" wrapText="1"/>
    </xf>
    <xf numFmtId="0" fontId="8" fillId="0" borderId="17" xfId="0" applyFont="1" applyBorder="1" applyAlignment="1">
      <alignment horizontal="right" vertical="top"/>
    </xf>
    <xf numFmtId="0" fontId="14" fillId="6" borderId="17" xfId="0" applyFont="1" applyFill="1" applyBorder="1" applyAlignment="1">
      <alignment horizontal="right" vertical="center" wrapText="1"/>
    </xf>
    <xf numFmtId="0" fontId="8" fillId="6" borderId="17" xfId="0" applyFont="1" applyFill="1" applyBorder="1" applyAlignment="1">
      <alignment horizontal="right" vertical="top"/>
    </xf>
    <xf numFmtId="0" fontId="13" fillId="6" borderId="17" xfId="0" applyFont="1" applyFill="1" applyBorder="1" applyAlignment="1">
      <alignment vertical="top"/>
    </xf>
    <xf numFmtId="0" fontId="14" fillId="6" borderId="17" xfId="0" applyFont="1" applyFill="1" applyBorder="1" applyAlignment="1">
      <alignment vertical="center"/>
    </xf>
    <xf numFmtId="165" fontId="8" fillId="0" borderId="17" xfId="0" applyNumberFormat="1" applyFont="1" applyBorder="1" applyAlignment="1">
      <alignment horizontal="right" vertical="center" wrapText="1"/>
    </xf>
    <xf numFmtId="0" fontId="8" fillId="0" borderId="17" xfId="0" applyFont="1" applyBorder="1" applyAlignment="1">
      <alignment horizontal="right" vertical="center" wrapText="1"/>
    </xf>
    <xf numFmtId="0" fontId="14" fillId="6" borderId="17" xfId="0" applyFont="1" applyFill="1" applyBorder="1" applyAlignment="1">
      <alignment horizontal="right" vertical="center"/>
    </xf>
    <xf numFmtId="0" fontId="8" fillId="6" borderId="17" xfId="0" applyFont="1" applyFill="1" applyBorder="1" applyAlignment="1">
      <alignment horizontal="right" vertical="center" wrapText="1"/>
    </xf>
    <xf numFmtId="0" fontId="8" fillId="6" borderId="17" xfId="0" applyFont="1" applyFill="1" applyBorder="1" applyAlignment="1">
      <alignment vertical="center" wrapText="1"/>
    </xf>
    <xf numFmtId="0" fontId="8" fillId="2" borderId="5" xfId="0" applyFont="1" applyFill="1" applyBorder="1" applyAlignment="1">
      <alignment horizontal="left" vertical="center"/>
    </xf>
    <xf numFmtId="0" fontId="8" fillId="2" borderId="18" xfId="0" applyFont="1" applyFill="1" applyBorder="1" applyAlignment="1">
      <alignment horizontal="left" vertical="center"/>
    </xf>
    <xf numFmtId="0" fontId="12" fillId="2" borderId="42" xfId="0" applyFont="1" applyFill="1" applyBorder="1" applyAlignment="1">
      <alignment horizontal="right" vertical="center" wrapText="1"/>
    </xf>
    <xf numFmtId="168" fontId="8" fillId="2" borderId="43" xfId="2" applyNumberFormat="1" applyFont="1" applyFill="1" applyBorder="1" applyAlignment="1">
      <alignment horizontal="right" vertical="center"/>
    </xf>
    <xf numFmtId="168" fontId="8" fillId="2" borderId="44" xfId="0" applyNumberFormat="1" applyFont="1" applyFill="1" applyBorder="1" applyAlignment="1">
      <alignment horizontal="right" vertical="center"/>
    </xf>
    <xf numFmtId="168" fontId="8" fillId="2" borderId="43" xfId="0" applyNumberFormat="1" applyFont="1" applyFill="1" applyBorder="1" applyAlignment="1">
      <alignment horizontal="right" vertical="center"/>
    </xf>
    <xf numFmtId="168" fontId="12" fillId="2" borderId="0" xfId="2" applyNumberFormat="1" applyFont="1" applyFill="1" applyAlignment="1">
      <alignment horizontal="right" vertical="center"/>
    </xf>
    <xf numFmtId="168" fontId="12" fillId="2" borderId="35" xfId="2" applyNumberFormat="1" applyFont="1" applyFill="1" applyBorder="1" applyAlignment="1">
      <alignment horizontal="right" vertical="center"/>
    </xf>
    <xf numFmtId="0" fontId="31" fillId="2" borderId="31" xfId="0" applyFont="1" applyFill="1" applyBorder="1" applyAlignment="1">
      <alignment horizontal="right" vertical="center" wrapText="1"/>
    </xf>
    <xf numFmtId="165" fontId="8" fillId="2" borderId="0" xfId="1" applyNumberFormat="1" applyFont="1" applyFill="1" applyBorder="1" applyAlignment="1">
      <alignment horizontal="right" vertical="top" wrapText="1"/>
    </xf>
    <xf numFmtId="165" fontId="8" fillId="2" borderId="0" xfId="0" applyNumberFormat="1" applyFont="1" applyFill="1" applyBorder="1" applyAlignment="1">
      <alignment horizontal="left" vertical="top" wrapText="1"/>
    </xf>
    <xf numFmtId="9" fontId="8" fillId="0" borderId="17" xfId="1" applyNumberFormat="1" applyFont="1" applyFill="1" applyBorder="1" applyAlignment="1">
      <alignment horizontal="right" vertical="center" wrapText="1"/>
    </xf>
    <xf numFmtId="0" fontId="32" fillId="0" borderId="17" xfId="4" applyFont="1" applyBorder="1" applyAlignment="1">
      <alignment vertical="center" wrapText="1"/>
    </xf>
    <xf numFmtId="165" fontId="8" fillId="0" borderId="17" xfId="0" applyNumberFormat="1" applyFont="1" applyFill="1" applyBorder="1" applyAlignment="1">
      <alignment horizontal="right" vertical="center" wrapText="1"/>
    </xf>
    <xf numFmtId="0" fontId="8" fillId="2" borderId="1"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6" fillId="2" borderId="17" xfId="0" applyFont="1" applyFill="1" applyBorder="1" applyAlignment="1">
      <alignment horizontal="right" vertical="center" wrapText="1"/>
    </xf>
    <xf numFmtId="0" fontId="8" fillId="2" borderId="17"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17" xfId="0" applyFont="1" applyFill="1" applyBorder="1" applyAlignment="1">
      <alignment horizontal="right" vertical="center" wrapText="1"/>
    </xf>
    <xf numFmtId="0" fontId="7" fillId="0" borderId="17" xfId="0" applyFont="1" applyFill="1" applyBorder="1" applyAlignment="1">
      <alignment horizontal="right" vertical="center" wrapText="1"/>
    </xf>
    <xf numFmtId="0" fontId="7" fillId="0" borderId="31" xfId="4" applyFont="1" applyFill="1" applyBorder="1" applyAlignment="1">
      <alignment horizontal="center" vertical="center" wrapText="1"/>
    </xf>
    <xf numFmtId="0" fontId="7" fillId="0" borderId="32"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15" xfId="4" applyFont="1" applyFill="1" applyBorder="1" applyAlignment="1">
      <alignment horizontal="center" vertical="center" wrapText="1"/>
    </xf>
    <xf numFmtId="0" fontId="7" fillId="0" borderId="16" xfId="4" applyFont="1" applyFill="1" applyBorder="1" applyAlignment="1">
      <alignment horizontal="center" vertical="center" wrapText="1"/>
    </xf>
    <xf numFmtId="0" fontId="7" fillId="0" borderId="17" xfId="4" applyFont="1" applyFill="1" applyBorder="1" applyAlignment="1">
      <alignment horizontal="center" vertical="center" wrapText="1"/>
    </xf>
    <xf numFmtId="165" fontId="8" fillId="0" borderId="17" xfId="0" applyNumberFormat="1" applyFont="1" applyBorder="1" applyAlignment="1">
      <alignment horizontal="right" vertical="center" wrapText="1"/>
    </xf>
    <xf numFmtId="0" fontId="8" fillId="0" borderId="17" xfId="0" applyFont="1" applyBorder="1" applyAlignment="1">
      <alignment horizontal="right" vertical="center" wrapText="1"/>
    </xf>
    <xf numFmtId="0" fontId="12" fillId="5" borderId="3" xfId="0" applyFont="1" applyFill="1" applyBorder="1" applyAlignment="1">
      <alignment horizontal="left" vertical="center"/>
    </xf>
    <xf numFmtId="0" fontId="12" fillId="5" borderId="15" xfId="0" applyFont="1" applyFill="1" applyBorder="1" applyAlignment="1">
      <alignment horizontal="left" vertical="center"/>
    </xf>
    <xf numFmtId="0" fontId="12" fillId="5" borderId="16"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19" xfId="0" applyFont="1" applyFill="1" applyBorder="1" applyAlignment="1">
      <alignment horizontal="left" vertical="center"/>
    </xf>
    <xf numFmtId="0" fontId="12" fillId="5" borderId="3" xfId="0" applyFont="1" applyFill="1" applyBorder="1" applyAlignment="1">
      <alignment vertical="center" wrapText="1"/>
    </xf>
    <xf numFmtId="0" fontId="12" fillId="5" borderId="15" xfId="0" applyFont="1" applyFill="1" applyBorder="1" applyAlignment="1">
      <alignment vertical="center" wrapText="1"/>
    </xf>
    <xf numFmtId="0" fontId="12" fillId="5" borderId="16" xfId="0" applyFont="1" applyFill="1" applyBorder="1" applyAlignment="1">
      <alignment vertical="center" wrapText="1"/>
    </xf>
    <xf numFmtId="0" fontId="8" fillId="6" borderId="17" xfId="0" applyFont="1" applyFill="1" applyBorder="1" applyAlignment="1">
      <alignment vertical="center" wrapText="1"/>
    </xf>
    <xf numFmtId="0" fontId="8" fillId="6" borderId="17" xfId="0" applyFont="1" applyFill="1" applyBorder="1" applyAlignment="1">
      <alignment horizontal="right" vertical="center" wrapText="1"/>
    </xf>
    <xf numFmtId="0" fontId="23" fillId="5" borderId="3" xfId="0" applyFont="1" applyFill="1" applyBorder="1" applyAlignment="1">
      <alignment vertical="center" wrapText="1"/>
    </xf>
    <xf numFmtId="0" fontId="23" fillId="5" borderId="15" xfId="0" applyFont="1" applyFill="1" applyBorder="1" applyAlignment="1">
      <alignment vertical="center" wrapText="1"/>
    </xf>
    <xf numFmtId="0" fontId="23" fillId="5" borderId="16" xfId="0" applyFont="1" applyFill="1" applyBorder="1" applyAlignment="1">
      <alignment vertical="center" wrapText="1"/>
    </xf>
    <xf numFmtId="0" fontId="14" fillId="6" borderId="17" xfId="0" applyFont="1" applyFill="1" applyBorder="1" applyAlignment="1">
      <alignment horizontal="right" vertical="center"/>
    </xf>
    <xf numFmtId="0" fontId="23" fillId="5" borderId="36" xfId="0" applyFont="1" applyFill="1" applyBorder="1" applyAlignment="1">
      <alignment vertical="center" wrapText="1"/>
    </xf>
    <xf numFmtId="0" fontId="23" fillId="5" borderId="0" xfId="0" applyFont="1" applyFill="1" applyBorder="1" applyAlignment="1">
      <alignment vertical="center" wrapText="1"/>
    </xf>
    <xf numFmtId="0" fontId="23" fillId="5" borderId="37" xfId="0" applyFont="1" applyFill="1" applyBorder="1" applyAlignment="1">
      <alignment vertical="center" wrapText="1"/>
    </xf>
    <xf numFmtId="10" fontId="8" fillId="0" borderId="17" xfId="2" applyNumberFormat="1" applyFont="1" applyBorder="1" applyAlignment="1">
      <alignment horizontal="right" vertical="center" wrapText="1"/>
    </xf>
    <xf numFmtId="0" fontId="14" fillId="6" borderId="17" xfId="0" applyFont="1" applyFill="1" applyBorder="1" applyAlignment="1">
      <alignment vertical="center"/>
    </xf>
    <xf numFmtId="165" fontId="8" fillId="0" borderId="17" xfId="0" applyNumberFormat="1" applyFont="1" applyFill="1" applyBorder="1" applyAlignment="1">
      <alignment horizontal="right" vertical="center" wrapText="1"/>
    </xf>
    <xf numFmtId="0" fontId="8" fillId="0" borderId="17" xfId="0" applyFont="1" applyFill="1" applyBorder="1" applyAlignment="1">
      <alignment horizontal="right" vertical="center" wrapText="1"/>
    </xf>
    <xf numFmtId="0" fontId="14" fillId="0" borderId="17" xfId="0" applyFont="1" applyBorder="1" applyAlignment="1">
      <alignment horizontal="right" vertical="center" wrapText="1"/>
    </xf>
    <xf numFmtId="0" fontId="8" fillId="0" borderId="17" xfId="0" applyFont="1" applyBorder="1" applyAlignment="1">
      <alignment horizontal="right" vertical="top"/>
    </xf>
    <xf numFmtId="0" fontId="14" fillId="6" borderId="17" xfId="0" applyFont="1" applyFill="1" applyBorder="1" applyAlignment="1">
      <alignment horizontal="right" vertical="center" wrapText="1"/>
    </xf>
    <xf numFmtId="0" fontId="8" fillId="6" borderId="17" xfId="0" applyFont="1" applyFill="1" applyBorder="1" applyAlignment="1">
      <alignment horizontal="right" vertical="top"/>
    </xf>
    <xf numFmtId="0" fontId="23" fillId="5" borderId="3" xfId="0" applyFont="1" applyFill="1" applyBorder="1" applyAlignment="1">
      <alignment vertical="center"/>
    </xf>
    <xf numFmtId="0" fontId="23" fillId="5" borderId="15" xfId="0" applyFont="1" applyFill="1" applyBorder="1" applyAlignment="1">
      <alignment vertical="center"/>
    </xf>
    <xf numFmtId="0" fontId="23" fillId="5" borderId="16" xfId="0" applyFont="1" applyFill="1" applyBorder="1" applyAlignment="1">
      <alignment vertical="center"/>
    </xf>
    <xf numFmtId="0" fontId="13" fillId="6" borderId="17" xfId="0" applyFont="1" applyFill="1" applyBorder="1" applyAlignment="1">
      <alignment vertical="top"/>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0" fillId="0" borderId="0" xfId="0"/>
    <xf numFmtId="0" fontId="8" fillId="2" borderId="6" xfId="0" applyFont="1" applyFill="1" applyBorder="1" applyAlignment="1">
      <alignment horizontal="left"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6" fillId="2" borderId="17" xfId="0" applyFont="1" applyFill="1" applyBorder="1" applyAlignment="1">
      <alignment horizontal="center" vertical="center" wrapText="1"/>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6" fillId="2" borderId="27" xfId="0" applyFont="1" applyFill="1" applyBorder="1" applyAlignment="1">
      <alignment horizontal="right" vertical="center" wrapText="1"/>
    </xf>
    <xf numFmtId="0" fontId="6" fillId="2" borderId="30" xfId="0" applyFont="1" applyFill="1" applyBorder="1" applyAlignment="1">
      <alignment horizontal="righ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right" vertical="center" wrapText="1"/>
    </xf>
    <xf numFmtId="0" fontId="6" fillId="2" borderId="26" xfId="0" applyFont="1" applyFill="1" applyBorder="1" applyAlignment="1">
      <alignment horizontal="right" vertical="center" wrapText="1"/>
    </xf>
    <xf numFmtId="0" fontId="6" fillId="2" borderId="24" xfId="0" applyFont="1" applyFill="1" applyBorder="1" applyAlignment="1">
      <alignment horizontal="right" vertical="center" wrapText="1"/>
    </xf>
    <xf numFmtId="0" fontId="6" fillId="2" borderId="28"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9" xfId="0" applyFont="1" applyFill="1" applyBorder="1" applyAlignment="1">
      <alignment horizontal="right" vertical="center" wrapText="1"/>
    </xf>
    <xf numFmtId="0" fontId="6" fillId="2" borderId="27" xfId="0" applyFont="1" applyFill="1" applyBorder="1" applyAlignment="1">
      <alignment horizontal="right" wrapText="1"/>
    </xf>
    <xf numFmtId="0" fontId="6" fillId="2" borderId="30" xfId="0" applyFont="1" applyFill="1" applyBorder="1" applyAlignment="1">
      <alignment horizontal="right" wrapText="1"/>
    </xf>
    <xf numFmtId="0" fontId="8" fillId="2" borderId="5" xfId="0" applyFont="1" applyFill="1" applyBorder="1" applyAlignment="1">
      <alignment horizontal="left"/>
    </xf>
    <xf numFmtId="0" fontId="8" fillId="2" borderId="6" xfId="0" applyFont="1" applyFill="1" applyBorder="1" applyAlignment="1">
      <alignment horizontal="left"/>
    </xf>
    <xf numFmtId="0" fontId="6" fillId="2" borderId="20" xfId="0" applyFont="1" applyFill="1" applyBorder="1" applyAlignment="1">
      <alignment horizontal="center" vertical="top" wrapText="1"/>
    </xf>
    <xf numFmtId="0" fontId="6" fillId="2" borderId="21" xfId="0" applyFont="1" applyFill="1" applyBorder="1" applyAlignment="1">
      <alignment horizontal="center" vertical="top" wrapText="1"/>
    </xf>
    <xf numFmtId="0" fontId="14" fillId="2" borderId="31" xfId="0" applyFont="1" applyFill="1" applyBorder="1" applyAlignment="1">
      <alignment horizontal="left" vertical="center" wrapText="1"/>
    </xf>
    <xf numFmtId="0" fontId="14" fillId="2" borderId="32" xfId="0" applyFont="1" applyFill="1" applyBorder="1" applyAlignment="1">
      <alignment horizontal="left" vertical="center" wrapText="1"/>
    </xf>
    <xf numFmtId="0" fontId="6" fillId="2" borderId="17" xfId="0" applyFont="1" applyFill="1" applyBorder="1" applyAlignment="1">
      <alignment horizontal="right" vertical="center" wrapText="1"/>
    </xf>
    <xf numFmtId="0" fontId="6" fillId="2" borderId="31" xfId="0" applyFont="1" applyFill="1" applyBorder="1" applyAlignment="1">
      <alignment horizontal="right" vertical="center" wrapText="1"/>
    </xf>
    <xf numFmtId="0" fontId="6" fillId="2" borderId="32" xfId="0" applyFont="1" applyFill="1" applyBorder="1" applyAlignment="1">
      <alignment horizontal="right" vertical="center" wrapText="1"/>
    </xf>
    <xf numFmtId="0" fontId="8" fillId="2" borderId="17" xfId="0" applyFont="1" applyFill="1" applyBorder="1" applyAlignment="1">
      <alignment horizontal="center" vertical="center" wrapText="1"/>
    </xf>
    <xf numFmtId="0" fontId="8" fillId="2" borderId="17"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17" xfId="0" applyFont="1" applyFill="1" applyBorder="1" applyAlignment="1">
      <alignment horizontal="right" vertical="center" wrapText="1"/>
    </xf>
    <xf numFmtId="0" fontId="7" fillId="0" borderId="17" xfId="0" applyFont="1" applyFill="1" applyBorder="1" applyAlignment="1">
      <alignment horizontal="right" vertical="center" wrapText="1"/>
    </xf>
    <xf numFmtId="0" fontId="7" fillId="0" borderId="17" xfId="0" applyFont="1" applyFill="1" applyBorder="1" applyAlignment="1">
      <alignment horizontal="right" vertical="center" wrapText="1" shrinkToFit="1"/>
    </xf>
    <xf numFmtId="0" fontId="7" fillId="0" borderId="17"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2" xfId="0" applyFont="1" applyFill="1" applyBorder="1" applyAlignment="1">
      <alignment horizontal="left" vertical="center" wrapText="1"/>
    </xf>
    <xf numFmtId="9" fontId="8" fillId="2" borderId="17" xfId="2" applyFont="1" applyFill="1" applyBorder="1" applyAlignment="1">
      <alignment horizontal="right" vertical="center" wrapText="1"/>
    </xf>
    <xf numFmtId="9" fontId="8" fillId="0" borderId="17" xfId="2" applyFont="1" applyFill="1" applyBorder="1" applyAlignment="1">
      <alignment horizontal="right" vertical="center" wrapText="1"/>
    </xf>
  </cellXfs>
  <cellStyles count="6">
    <cellStyle name="Comma" xfId="1" builtinId="3"/>
    <cellStyle name="Comma 2" xfId="5"/>
    <cellStyle name="Hyperlink" xfId="3" builtinId="8"/>
    <cellStyle name="Normal" xfId="0" builtinId="0"/>
    <cellStyle name="Normal 30"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scb.nu/E1110/CAPITAL/Regulatory%20Reporting/2016/12/v2/Inputs/Market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t;"/>
      <sheetName val="Ratings"/>
      <sheetName val="Characteristics"/>
      <sheetName val="Overview Valuation"/>
      <sheetName val="Overview HQLA"/>
      <sheetName val="FX exposure"/>
      <sheetName val="FX"/>
      <sheetName val="Calculation---&gt;"/>
      <sheetName val="Derivatives"/>
      <sheetName val="HQLA"/>
      <sheetName val="Outputs---&gt;"/>
      <sheetName val="CVA_Input"/>
      <sheetName val="MarketRiskExp"/>
    </sheetNames>
    <sheetDataSet>
      <sheetData sheetId="0" refreshError="1"/>
      <sheetData sheetId="1">
        <row r="25">
          <cell r="B25" t="str">
            <v>HSBC</v>
          </cell>
          <cell r="C25" t="str">
            <v>AA</v>
          </cell>
          <cell r="D25">
            <v>7.0000000000000001E-3</v>
          </cell>
          <cell r="E25">
            <v>0.2</v>
          </cell>
          <cell r="F25">
            <v>0.2</v>
          </cell>
        </row>
        <row r="26">
          <cell r="B26" t="str">
            <v>BNP</v>
          </cell>
          <cell r="C26" t="str">
            <v>A</v>
          </cell>
          <cell r="D26">
            <v>8.0000000000000002E-3</v>
          </cell>
          <cell r="E26">
            <v>0.5</v>
          </cell>
          <cell r="F26">
            <v>0.2</v>
          </cell>
        </row>
        <row r="27">
          <cell r="B27" t="str">
            <v>DB</v>
          </cell>
          <cell r="C27" t="str">
            <v>BBB</v>
          </cell>
          <cell r="D27">
            <v>0.01</v>
          </cell>
          <cell r="E27">
            <v>0.5</v>
          </cell>
          <cell r="F27">
            <v>0.2</v>
          </cell>
        </row>
        <row r="28">
          <cell r="B28" t="str">
            <v>Bank of Ireland</v>
          </cell>
          <cell r="C28" t="str">
            <v>BBB</v>
          </cell>
          <cell r="D28">
            <v>0.01</v>
          </cell>
          <cell r="E28">
            <v>0.5</v>
          </cell>
          <cell r="F28">
            <v>0.2</v>
          </cell>
        </row>
        <row r="29">
          <cell r="B29" t="str">
            <v>Handelsbanken</v>
          </cell>
          <cell r="C29" t="str">
            <v>AA</v>
          </cell>
          <cell r="D29">
            <v>7.0000000000000001E-3</v>
          </cell>
          <cell r="E29">
            <v>0.2</v>
          </cell>
          <cell r="F29">
            <v>0.2</v>
          </cell>
        </row>
        <row r="30">
          <cell r="B30" t="str">
            <v>Nordea</v>
          </cell>
          <cell r="C30" t="str">
            <v>AA</v>
          </cell>
          <cell r="D30">
            <v>7.0000000000000001E-3</v>
          </cell>
          <cell r="E30">
            <v>0.2</v>
          </cell>
          <cell r="F30">
            <v>0.2</v>
          </cell>
        </row>
        <row r="31">
          <cell r="B31" t="str">
            <v>Sampo Bank</v>
          </cell>
          <cell r="C31" t="str">
            <v>A</v>
          </cell>
          <cell r="D31">
            <v>8.0000000000000002E-3</v>
          </cell>
          <cell r="E31">
            <v>0.5</v>
          </cell>
          <cell r="F31">
            <v>0.2</v>
          </cell>
        </row>
        <row r="32">
          <cell r="B32" t="str">
            <v>SEB</v>
          </cell>
          <cell r="C32" t="str">
            <v>A</v>
          </cell>
          <cell r="D32">
            <v>8.0000000000000002E-3</v>
          </cell>
          <cell r="E32">
            <v>0.5</v>
          </cell>
          <cell r="F32">
            <v>0.2</v>
          </cell>
        </row>
        <row r="33">
          <cell r="B33" t="str">
            <v>New York Mellon</v>
          </cell>
          <cell r="C33" t="str">
            <v>AA</v>
          </cell>
          <cell r="D33">
            <v>7.0000000000000001E-3</v>
          </cell>
          <cell r="E33">
            <v>0.2</v>
          </cell>
          <cell r="F33">
            <v>0.2</v>
          </cell>
        </row>
        <row r="34">
          <cell r="B34" t="str">
            <v>ANTS</v>
          </cell>
          <cell r="C34" t="str">
            <v>A</v>
          </cell>
          <cell r="D34">
            <v>8.0000000000000002E-3</v>
          </cell>
          <cell r="E34">
            <v>0.5</v>
          </cell>
          <cell r="F34">
            <v>0.2</v>
          </cell>
        </row>
        <row r="35">
          <cell r="B35" t="str">
            <v>BS</v>
          </cell>
          <cell r="C35" t="str">
            <v>A</v>
          </cell>
          <cell r="D35">
            <v>8.0000000000000002E-3</v>
          </cell>
          <cell r="E35">
            <v>0.5</v>
          </cell>
          <cell r="F35">
            <v>0.2</v>
          </cell>
        </row>
        <row r="36">
          <cell r="B36" t="str">
            <v>Avanza</v>
          </cell>
          <cell r="C36" t="str">
            <v>A</v>
          </cell>
          <cell r="D36">
            <v>8.0000000000000002E-3</v>
          </cell>
          <cell r="E36">
            <v>0.5</v>
          </cell>
          <cell r="F36">
            <v>0.2</v>
          </cell>
        </row>
        <row r="37">
          <cell r="B37" t="str">
            <v>Danske Bank</v>
          </cell>
          <cell r="C37" t="str">
            <v>A</v>
          </cell>
          <cell r="D37">
            <v>8.0000000000000002E-3</v>
          </cell>
          <cell r="E37">
            <v>0.5</v>
          </cell>
          <cell r="F37">
            <v>0.2</v>
          </cell>
        </row>
        <row r="38">
          <cell r="B38" t="str">
            <v>Citibank NA</v>
          </cell>
          <cell r="C38" t="str">
            <v>A</v>
          </cell>
          <cell r="D38">
            <v>8.0000000000000002E-3</v>
          </cell>
          <cell r="E38">
            <v>0.5</v>
          </cell>
          <cell r="F38">
            <v>0.2</v>
          </cell>
        </row>
        <row r="39">
          <cell r="B39" t="str">
            <v>RBC</v>
          </cell>
          <cell r="C39" t="str">
            <v>AA</v>
          </cell>
          <cell r="D39">
            <v>7.0000000000000001E-3</v>
          </cell>
          <cell r="E39">
            <v>0.2</v>
          </cell>
          <cell r="F39">
            <v>0.2</v>
          </cell>
        </row>
        <row r="40">
          <cell r="D40" t="str">
            <v/>
          </cell>
          <cell r="E40" t="str">
            <v/>
          </cell>
          <cell r="F40" t="str">
            <v/>
          </cell>
        </row>
        <row r="41">
          <cell r="D41" t="str">
            <v/>
          </cell>
          <cell r="E41" t="str">
            <v/>
          </cell>
          <cell r="F41" t="str">
            <v/>
          </cell>
        </row>
        <row r="42">
          <cell r="D42" t="str">
            <v/>
          </cell>
          <cell r="E42" t="str">
            <v/>
          </cell>
          <cell r="F42" t="str">
            <v/>
          </cell>
        </row>
        <row r="43">
          <cell r="D43" t="str">
            <v/>
          </cell>
          <cell r="E43" t="str">
            <v/>
          </cell>
          <cell r="F43" t="str">
            <v/>
          </cell>
        </row>
        <row r="44">
          <cell r="D44" t="str">
            <v/>
          </cell>
          <cell r="E44" t="str">
            <v/>
          </cell>
          <cell r="F44" t="str">
            <v/>
          </cell>
        </row>
        <row r="45">
          <cell r="D45" t="str">
            <v/>
          </cell>
          <cell r="E45" t="str">
            <v/>
          </cell>
          <cell r="F45" t="str">
            <v/>
          </cell>
        </row>
        <row r="46">
          <cell r="D46" t="str">
            <v/>
          </cell>
          <cell r="E46" t="str">
            <v/>
          </cell>
          <cell r="F46" t="str">
            <v/>
          </cell>
        </row>
        <row r="47">
          <cell r="D47" t="str">
            <v/>
          </cell>
          <cell r="E47" t="str">
            <v/>
          </cell>
          <cell r="F47" t="str">
            <v/>
          </cell>
        </row>
        <row r="48">
          <cell r="D48" t="str">
            <v/>
          </cell>
          <cell r="E48" t="str">
            <v/>
          </cell>
          <cell r="F48" t="str">
            <v/>
          </cell>
        </row>
        <row r="49">
          <cell r="D49" t="str">
            <v/>
          </cell>
          <cell r="E49" t="str">
            <v/>
          </cell>
          <cell r="F49" t="str">
            <v/>
          </cell>
        </row>
        <row r="50">
          <cell r="D50" t="str">
            <v/>
          </cell>
          <cell r="E50" t="str">
            <v/>
          </cell>
          <cell r="F50" t="str">
            <v/>
          </cell>
        </row>
        <row r="51">
          <cell r="D51" t="str">
            <v/>
          </cell>
          <cell r="E51" t="str">
            <v/>
          </cell>
          <cell r="F51" t="str">
            <v/>
          </cell>
        </row>
        <row r="52">
          <cell r="D52" t="str">
            <v/>
          </cell>
          <cell r="E52" t="str">
            <v/>
          </cell>
          <cell r="F52" t="str">
            <v/>
          </cell>
        </row>
        <row r="53">
          <cell r="D53" t="str">
            <v/>
          </cell>
          <cell r="E53" t="str">
            <v/>
          </cell>
          <cell r="F53" t="str">
            <v/>
          </cell>
        </row>
        <row r="54">
          <cell r="D54" t="str">
            <v/>
          </cell>
          <cell r="E54" t="str">
            <v/>
          </cell>
          <cell r="F54" t="str">
            <v/>
          </cell>
        </row>
        <row r="55">
          <cell r="D55" t="str">
            <v/>
          </cell>
          <cell r="E55" t="str">
            <v/>
          </cell>
          <cell r="F55" t="str">
            <v/>
          </cell>
        </row>
        <row r="56">
          <cell r="D56" t="str">
            <v/>
          </cell>
          <cell r="E56" t="str">
            <v/>
          </cell>
          <cell r="F56" t="str">
            <v/>
          </cell>
        </row>
        <row r="57">
          <cell r="D57" t="str">
            <v/>
          </cell>
          <cell r="E57" t="str">
            <v/>
          </cell>
          <cell r="F57" t="str">
            <v/>
          </cell>
        </row>
        <row r="58">
          <cell r="D58" t="str">
            <v/>
          </cell>
          <cell r="E58" t="str">
            <v/>
          </cell>
          <cell r="F58" t="str">
            <v/>
          </cell>
        </row>
        <row r="59">
          <cell r="D59" t="str">
            <v/>
          </cell>
          <cell r="E59" t="str">
            <v/>
          </cell>
          <cell r="F59" t="str">
            <v/>
          </cell>
        </row>
      </sheetData>
      <sheetData sheetId="2">
        <row r="1">
          <cell r="C1">
            <v>1</v>
          </cell>
        </row>
      </sheetData>
      <sheetData sheetId="3">
        <row r="4">
          <cell r="A4" t="str">
            <v>Internal Valuation Local Currency</v>
          </cell>
        </row>
      </sheetData>
      <sheetData sheetId="4" refreshError="1"/>
      <sheetData sheetId="5" refreshError="1"/>
      <sheetData sheetId="6" refreshError="1"/>
      <sheetData sheetId="7" refreshError="1"/>
      <sheetData sheetId="8">
        <row r="1">
          <cell r="C1">
            <v>42735</v>
          </cell>
        </row>
      </sheetData>
      <sheetData sheetId="9">
        <row r="5">
          <cell r="E5">
            <v>11639945.352688991</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6"/>
  <sheetViews>
    <sheetView showGridLines="0" tabSelected="1" zoomScale="130" zoomScaleNormal="130" workbookViewId="0"/>
  </sheetViews>
  <sheetFormatPr defaultColWidth="9.1796875" defaultRowHeight="15" customHeight="1" x14ac:dyDescent="0.35"/>
  <cols>
    <col min="1" max="1" width="3.7265625" style="165" customWidth="1"/>
    <col min="2" max="2" width="9.1796875" style="165"/>
    <col min="3" max="3" width="86.7265625" style="165" customWidth="1"/>
    <col min="4" max="16384" width="9.1796875" style="165"/>
  </cols>
  <sheetData>
    <row r="1" spans="2:4" s="68" customFormat="1" ht="15" customHeight="1" x14ac:dyDescent="0.35">
      <c r="B1" s="159"/>
      <c r="C1" s="160"/>
      <c r="D1" s="161"/>
    </row>
    <row r="2" spans="2:4" s="68" customFormat="1" ht="42.65" customHeight="1" x14ac:dyDescent="0.35">
      <c r="B2" s="158" t="s">
        <v>586</v>
      </c>
      <c r="C2" s="162"/>
      <c r="D2" s="162"/>
    </row>
    <row r="3" spans="2:4" s="68" customFormat="1" ht="30" customHeight="1" x14ac:dyDescent="0.35">
      <c r="B3" s="190" t="s">
        <v>544</v>
      </c>
      <c r="C3" s="162"/>
      <c r="D3" s="162"/>
    </row>
    <row r="4" spans="2:4" s="68" customFormat="1" ht="15" customHeight="1" x14ac:dyDescent="0.35">
      <c r="B4" s="139" t="s">
        <v>572</v>
      </c>
      <c r="C4" s="163"/>
      <c r="D4" s="167" t="s">
        <v>571</v>
      </c>
    </row>
    <row r="5" spans="2:4" s="68" customFormat="1" ht="15" customHeight="1" x14ac:dyDescent="0.35">
      <c r="B5" s="55" t="s">
        <v>484</v>
      </c>
      <c r="C5" s="55" t="s">
        <v>485</v>
      </c>
      <c r="D5" s="164"/>
    </row>
    <row r="6" spans="2:4" s="68" customFormat="1" ht="15" customHeight="1" x14ac:dyDescent="0.35">
      <c r="B6" s="173" t="s">
        <v>478</v>
      </c>
      <c r="C6" s="165" t="s">
        <v>539</v>
      </c>
      <c r="D6" s="166"/>
    </row>
    <row r="7" spans="2:4" ht="15" customHeight="1" x14ac:dyDescent="0.35">
      <c r="B7" s="263" t="s">
        <v>479</v>
      </c>
      <c r="C7" s="264" t="s">
        <v>570</v>
      </c>
      <c r="D7" s="264"/>
    </row>
    <row r="8" spans="2:4" ht="15" customHeight="1" x14ac:dyDescent="0.35">
      <c r="B8" s="173" t="s">
        <v>480</v>
      </c>
      <c r="C8" s="165" t="s">
        <v>543</v>
      </c>
      <c r="D8" s="166"/>
    </row>
    <row r="9" spans="2:4" ht="15" customHeight="1" x14ac:dyDescent="0.35">
      <c r="B9" s="173" t="s">
        <v>481</v>
      </c>
      <c r="C9" s="165" t="s">
        <v>540</v>
      </c>
      <c r="D9" s="166"/>
    </row>
    <row r="10" spans="2:4" ht="15" customHeight="1" x14ac:dyDescent="0.35">
      <c r="B10" s="173" t="s">
        <v>482</v>
      </c>
      <c r="C10" s="165" t="s">
        <v>541</v>
      </c>
      <c r="D10" s="166"/>
    </row>
    <row r="11" spans="2:4" ht="15" customHeight="1" x14ac:dyDescent="0.35">
      <c r="B11" s="174" t="s">
        <v>483</v>
      </c>
      <c r="C11" s="172" t="s">
        <v>542</v>
      </c>
      <c r="D11" s="175"/>
    </row>
    <row r="13" spans="2:4" ht="15" customHeight="1" x14ac:dyDescent="0.35">
      <c r="B13" s="169" t="s">
        <v>573</v>
      </c>
      <c r="C13" s="168"/>
      <c r="D13" s="168"/>
    </row>
    <row r="14" spans="2:4" s="68" customFormat="1" ht="15" customHeight="1" x14ac:dyDescent="0.35">
      <c r="B14" s="55" t="s">
        <v>484</v>
      </c>
      <c r="C14" s="55" t="s">
        <v>485</v>
      </c>
      <c r="D14" s="164"/>
    </row>
    <row r="15" spans="2:4" ht="15" customHeight="1" x14ac:dyDescent="0.35">
      <c r="B15" s="173" t="s">
        <v>486</v>
      </c>
      <c r="C15" s="165" t="s">
        <v>527</v>
      </c>
      <c r="D15" s="166"/>
    </row>
    <row r="16" spans="2:4" ht="15" customHeight="1" x14ac:dyDescent="0.35">
      <c r="B16" s="173" t="s">
        <v>487</v>
      </c>
      <c r="C16" s="165" t="s">
        <v>528</v>
      </c>
      <c r="D16" s="170"/>
    </row>
    <row r="17" spans="2:4" ht="15" customHeight="1" x14ac:dyDescent="0.35">
      <c r="B17" s="173" t="s">
        <v>488</v>
      </c>
      <c r="C17" s="165" t="s">
        <v>529</v>
      </c>
      <c r="D17" s="170"/>
    </row>
    <row r="18" spans="2:4" ht="15" customHeight="1" x14ac:dyDescent="0.35">
      <c r="B18" s="173" t="s">
        <v>489</v>
      </c>
      <c r="C18" s="165" t="s">
        <v>530</v>
      </c>
      <c r="D18" s="170"/>
    </row>
    <row r="19" spans="2:4" ht="15" customHeight="1" x14ac:dyDescent="0.35">
      <c r="B19" s="173" t="s">
        <v>490</v>
      </c>
      <c r="C19" s="165" t="s">
        <v>531</v>
      </c>
      <c r="D19" s="170"/>
    </row>
    <row r="20" spans="2:4" ht="15" customHeight="1" x14ac:dyDescent="0.35">
      <c r="B20" s="173" t="s">
        <v>491</v>
      </c>
      <c r="C20" s="165" t="s">
        <v>532</v>
      </c>
      <c r="D20" s="170"/>
    </row>
    <row r="21" spans="2:4" ht="15" customHeight="1" x14ac:dyDescent="0.35">
      <c r="B21" s="173" t="s">
        <v>492</v>
      </c>
      <c r="C21" s="165" t="s">
        <v>533</v>
      </c>
      <c r="D21" s="170"/>
    </row>
    <row r="22" spans="2:4" ht="15" customHeight="1" x14ac:dyDescent="0.35">
      <c r="B22" s="173" t="s">
        <v>493</v>
      </c>
      <c r="C22" s="165" t="s">
        <v>534</v>
      </c>
      <c r="D22" s="170"/>
    </row>
    <row r="23" spans="2:4" ht="15" customHeight="1" x14ac:dyDescent="0.35">
      <c r="B23" s="173" t="s">
        <v>494</v>
      </c>
      <c r="C23" s="165" t="s">
        <v>535</v>
      </c>
      <c r="D23" s="170"/>
    </row>
    <row r="24" spans="2:4" ht="15" customHeight="1" x14ac:dyDescent="0.35">
      <c r="B24" s="173" t="s">
        <v>495</v>
      </c>
      <c r="C24" s="165" t="s">
        <v>536</v>
      </c>
      <c r="D24" s="170"/>
    </row>
    <row r="25" spans="2:4" ht="15" customHeight="1" x14ac:dyDescent="0.35">
      <c r="B25" s="173" t="s">
        <v>496</v>
      </c>
      <c r="C25" s="165" t="s">
        <v>537</v>
      </c>
      <c r="D25" s="170"/>
    </row>
    <row r="26" spans="2:4" ht="15" customHeight="1" x14ac:dyDescent="0.35">
      <c r="B26" s="174" t="s">
        <v>497</v>
      </c>
      <c r="C26" s="172" t="s">
        <v>538</v>
      </c>
      <c r="D26" s="176"/>
    </row>
  </sheetData>
  <hyperlinks>
    <hyperlink ref="B15" location="'CRB-B'!A1" display="CRB-B"/>
    <hyperlink ref="B16" location="'CRB-C'!A1" display="CRB-C"/>
    <hyperlink ref="B17" location="'CRB-D'!A1" display="CRB-D"/>
    <hyperlink ref="B18" location="'CRB-E'!A1" display="CRB-E"/>
    <hyperlink ref="B19" location="'CR1-A'!A1" display="CR1-A"/>
    <hyperlink ref="B20" location="'CR1-B'!A1" display="CR1-B"/>
    <hyperlink ref="B21" location="'CR4'!A1" display="CR4"/>
    <hyperlink ref="B22" location="'CR5'!A1" display="CR5"/>
    <hyperlink ref="B23" location="'CR6'!A1" display="CR6"/>
    <hyperlink ref="B24" location="'CR8'!A1" display="CR8"/>
    <hyperlink ref="B25" location="'CR9'!A1" display="CR9"/>
    <hyperlink ref="B26" location="'LIQ1'!A1" display="LIQ1"/>
    <hyperlink ref="B6" location="'A1'!A1" display="A1"/>
    <hyperlink ref="B7" location="'A2'!A1" display="A2"/>
    <hyperlink ref="B8" location="'A3'!A1" display="A3"/>
    <hyperlink ref="B9" location="'A4'!A1" display="A4"/>
    <hyperlink ref="B10" location="'A5'!A1" display="A5"/>
    <hyperlink ref="B11" location="'A6'!A1" display="A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40"/>
  <sheetViews>
    <sheetView workbookViewId="0"/>
  </sheetViews>
  <sheetFormatPr defaultColWidth="11.453125" defaultRowHeight="15" customHeight="1" x14ac:dyDescent="0.2"/>
  <cols>
    <col min="1" max="1" width="3.6328125" style="10" customWidth="1"/>
    <col min="2" max="2" width="4.1796875" style="10" customWidth="1"/>
    <col min="3" max="3" width="35.7265625" style="10" customWidth="1"/>
    <col min="4" max="19" width="10.26953125" style="10" customWidth="1"/>
    <col min="20" max="21" width="12.81640625" style="10" bestFit="1" customWidth="1"/>
    <col min="22" max="16384" width="11.453125" style="10"/>
  </cols>
  <sheetData>
    <row r="1" spans="1:22" s="4" customFormat="1" ht="15" customHeight="1" x14ac:dyDescent="0.25">
      <c r="A1" s="1"/>
      <c r="B1" s="1"/>
      <c r="C1" s="1"/>
      <c r="D1" s="2"/>
      <c r="E1" s="2"/>
      <c r="F1" s="3"/>
      <c r="G1" s="3"/>
      <c r="H1" s="3"/>
      <c r="J1" s="1"/>
      <c r="K1" s="1"/>
    </row>
    <row r="2" spans="1:22" s="8" customFormat="1" ht="15" customHeight="1" x14ac:dyDescent="0.35">
      <c r="A2" s="7"/>
      <c r="B2" s="60" t="s">
        <v>25</v>
      </c>
    </row>
    <row r="3" spans="1:22" ht="15" customHeight="1" x14ac:dyDescent="0.35">
      <c r="B3" s="21"/>
      <c r="T3" s="8"/>
    </row>
    <row r="4" spans="1:22" ht="15" customHeight="1" x14ac:dyDescent="0.35">
      <c r="B4" s="350" t="s">
        <v>584</v>
      </c>
      <c r="C4" s="351"/>
      <c r="D4" s="354" t="s">
        <v>40</v>
      </c>
      <c r="E4" s="354"/>
      <c r="F4" s="354"/>
      <c r="G4" s="354"/>
      <c r="H4" s="354"/>
      <c r="I4" s="354"/>
      <c r="J4" s="354"/>
      <c r="K4" s="354"/>
      <c r="L4" s="354"/>
      <c r="M4" s="354"/>
      <c r="N4" s="354"/>
      <c r="O4" s="354"/>
      <c r="P4" s="354"/>
      <c r="Q4" s="354"/>
      <c r="R4" s="354"/>
      <c r="S4" s="355"/>
      <c r="T4" s="8"/>
    </row>
    <row r="5" spans="1:22" ht="40" x14ac:dyDescent="0.35">
      <c r="B5" s="352"/>
      <c r="C5" s="353"/>
      <c r="D5" s="34" t="s">
        <v>26</v>
      </c>
      <c r="E5" s="296" t="s">
        <v>27</v>
      </c>
      <c r="F5" s="296" t="s">
        <v>120</v>
      </c>
      <c r="G5" s="296" t="s">
        <v>28</v>
      </c>
      <c r="H5" s="296" t="s">
        <v>29</v>
      </c>
      <c r="I5" s="296" t="s">
        <v>30</v>
      </c>
      <c r="J5" s="296" t="s">
        <v>31</v>
      </c>
      <c r="K5" s="296" t="s">
        <v>32</v>
      </c>
      <c r="L5" s="296" t="s">
        <v>33</v>
      </c>
      <c r="M5" s="296" t="s">
        <v>34</v>
      </c>
      <c r="N5" s="296" t="s">
        <v>119</v>
      </c>
      <c r="O5" s="296" t="s">
        <v>35</v>
      </c>
      <c r="P5" s="296" t="s">
        <v>36</v>
      </c>
      <c r="Q5" s="296" t="s">
        <v>37</v>
      </c>
      <c r="R5" s="296" t="s">
        <v>38</v>
      </c>
      <c r="S5" s="296" t="s">
        <v>19</v>
      </c>
      <c r="T5" s="8"/>
    </row>
    <row r="6" spans="1:22" ht="15" customHeight="1" x14ac:dyDescent="0.2">
      <c r="B6" s="223">
        <v>1</v>
      </c>
      <c r="C6" s="218" t="s">
        <v>5</v>
      </c>
      <c r="D6" s="290"/>
      <c r="E6" s="290"/>
      <c r="F6" s="290"/>
      <c r="G6" s="290"/>
      <c r="H6" s="290"/>
      <c r="I6" s="290"/>
      <c r="J6" s="290"/>
      <c r="K6" s="290"/>
      <c r="L6" s="290"/>
      <c r="M6" s="290"/>
      <c r="N6" s="290"/>
      <c r="O6" s="290"/>
      <c r="P6" s="290"/>
      <c r="Q6" s="290"/>
      <c r="R6" s="290"/>
      <c r="S6" s="290"/>
      <c r="T6" s="13"/>
      <c r="U6" s="13"/>
      <c r="V6" s="13"/>
    </row>
    <row r="7" spans="1:22" ht="15" customHeight="1" x14ac:dyDescent="0.2">
      <c r="B7" s="223">
        <v>2</v>
      </c>
      <c r="C7" s="220" t="s">
        <v>6</v>
      </c>
      <c r="D7" s="290"/>
      <c r="E7" s="290"/>
      <c r="F7" s="290"/>
      <c r="G7" s="290"/>
      <c r="H7" s="290"/>
      <c r="I7" s="290"/>
      <c r="J7" s="290"/>
      <c r="K7" s="290"/>
      <c r="L7" s="290"/>
      <c r="M7" s="290"/>
      <c r="N7" s="290"/>
      <c r="O7" s="290"/>
      <c r="P7" s="290"/>
      <c r="Q7" s="290"/>
      <c r="R7" s="290"/>
      <c r="S7" s="290"/>
      <c r="T7" s="13"/>
      <c r="U7" s="13"/>
      <c r="V7" s="13"/>
    </row>
    <row r="8" spans="1:22" ht="15" customHeight="1" x14ac:dyDescent="0.2">
      <c r="B8" s="223">
        <v>3</v>
      </c>
      <c r="C8" s="221" t="s">
        <v>7</v>
      </c>
      <c r="D8" s="290"/>
      <c r="E8" s="290"/>
      <c r="F8" s="290"/>
      <c r="G8" s="290"/>
      <c r="H8" s="290"/>
      <c r="I8" s="290"/>
      <c r="J8" s="290"/>
      <c r="K8" s="290"/>
      <c r="L8" s="290"/>
      <c r="M8" s="290"/>
      <c r="N8" s="290"/>
      <c r="O8" s="290"/>
      <c r="P8" s="290"/>
      <c r="Q8" s="290"/>
      <c r="R8" s="290"/>
      <c r="S8" s="290"/>
      <c r="T8" s="13"/>
      <c r="U8" s="13"/>
      <c r="V8" s="13"/>
    </row>
    <row r="9" spans="1:22" ht="15" customHeight="1" x14ac:dyDescent="0.2">
      <c r="B9" s="223">
        <v>4</v>
      </c>
      <c r="C9" s="221" t="s">
        <v>8</v>
      </c>
      <c r="D9" s="290"/>
      <c r="E9" s="290"/>
      <c r="F9" s="290"/>
      <c r="G9" s="290"/>
      <c r="H9" s="290"/>
      <c r="I9" s="290"/>
      <c r="J9" s="290"/>
      <c r="K9" s="290"/>
      <c r="L9" s="290"/>
      <c r="M9" s="290"/>
      <c r="N9" s="290"/>
      <c r="O9" s="290"/>
      <c r="P9" s="290"/>
      <c r="Q9" s="290"/>
      <c r="R9" s="290"/>
      <c r="S9" s="290"/>
      <c r="T9" s="13"/>
      <c r="U9" s="13"/>
      <c r="V9" s="13"/>
    </row>
    <row r="10" spans="1:22" ht="15" customHeight="1" x14ac:dyDescent="0.2">
      <c r="B10" s="223">
        <v>5</v>
      </c>
      <c r="C10" s="219" t="s">
        <v>9</v>
      </c>
      <c r="D10" s="290"/>
      <c r="E10" s="290"/>
      <c r="F10" s="290"/>
      <c r="G10" s="290"/>
      <c r="H10" s="290"/>
      <c r="I10" s="290"/>
      <c r="J10" s="290"/>
      <c r="K10" s="290"/>
      <c r="L10" s="290"/>
      <c r="M10" s="290"/>
      <c r="N10" s="290"/>
      <c r="O10" s="290"/>
      <c r="P10" s="290"/>
      <c r="Q10" s="290">
        <v>73578959.514890015</v>
      </c>
      <c r="R10" s="290"/>
      <c r="S10" s="290">
        <v>73578959.514890015</v>
      </c>
      <c r="T10" s="13"/>
      <c r="U10" s="13"/>
      <c r="V10" s="13"/>
    </row>
    <row r="11" spans="1:22" ht="15" customHeight="1" x14ac:dyDescent="0.2">
      <c r="B11" s="223">
        <v>6</v>
      </c>
      <c r="C11" s="221" t="s">
        <v>10</v>
      </c>
      <c r="D11" s="290"/>
      <c r="E11" s="290"/>
      <c r="F11" s="290"/>
      <c r="G11" s="290"/>
      <c r="H11" s="290"/>
      <c r="I11" s="290"/>
      <c r="J11" s="290"/>
      <c r="K11" s="290"/>
      <c r="L11" s="290"/>
      <c r="M11" s="290"/>
      <c r="N11" s="290"/>
      <c r="O11" s="290"/>
      <c r="P11" s="290"/>
      <c r="Q11" s="290"/>
      <c r="R11" s="290"/>
      <c r="S11" s="290"/>
      <c r="T11" s="13"/>
      <c r="U11" s="13"/>
      <c r="V11" s="13"/>
    </row>
    <row r="12" spans="1:22" ht="15" customHeight="1" x14ac:dyDescent="0.2">
      <c r="B12" s="223">
        <v>7</v>
      </c>
      <c r="C12" s="221" t="s">
        <v>11</v>
      </c>
      <c r="D12" s="290"/>
      <c r="E12" s="290"/>
      <c r="F12" s="290"/>
      <c r="G12" s="290"/>
      <c r="H12" s="290"/>
      <c r="I12" s="290"/>
      <c r="J12" s="290"/>
      <c r="K12" s="290"/>
      <c r="L12" s="290"/>
      <c r="M12" s="290"/>
      <c r="N12" s="290"/>
      <c r="O12" s="290"/>
      <c r="P12" s="290"/>
      <c r="Q12" s="290">
        <v>73578959.514890015</v>
      </c>
      <c r="R12" s="290"/>
      <c r="S12" s="290">
        <v>73578959.514890015</v>
      </c>
      <c r="T12" s="13"/>
      <c r="U12" s="13"/>
      <c r="V12" s="13"/>
    </row>
    <row r="13" spans="1:22" ht="15" customHeight="1" x14ac:dyDescent="0.2">
      <c r="B13" s="223">
        <v>8</v>
      </c>
      <c r="C13" s="222" t="s">
        <v>12</v>
      </c>
      <c r="D13" s="290"/>
      <c r="E13" s="290"/>
      <c r="F13" s="290"/>
      <c r="G13" s="290"/>
      <c r="H13" s="290"/>
      <c r="I13" s="290"/>
      <c r="J13" s="290"/>
      <c r="K13" s="290"/>
      <c r="L13" s="290"/>
      <c r="M13" s="290"/>
      <c r="N13" s="290"/>
      <c r="O13" s="290"/>
      <c r="P13" s="290"/>
      <c r="Q13" s="290">
        <v>73578959.514890015</v>
      </c>
      <c r="R13" s="290"/>
      <c r="S13" s="290">
        <v>73578959.514890015</v>
      </c>
      <c r="T13" s="13"/>
      <c r="U13" s="13"/>
      <c r="V13" s="13"/>
    </row>
    <row r="14" spans="1:22" ht="15" customHeight="1" x14ac:dyDescent="0.2">
      <c r="B14" s="223">
        <v>9</v>
      </c>
      <c r="C14" s="219" t="s">
        <v>13</v>
      </c>
      <c r="D14" s="290"/>
      <c r="E14" s="290"/>
      <c r="F14" s="290"/>
      <c r="G14" s="290"/>
      <c r="H14" s="290"/>
      <c r="I14" s="290"/>
      <c r="J14" s="290"/>
      <c r="K14" s="290"/>
      <c r="L14" s="290"/>
      <c r="M14" s="290"/>
      <c r="N14" s="290"/>
      <c r="O14" s="290">
        <v>6166766.6825299999</v>
      </c>
      <c r="P14" s="290"/>
      <c r="Q14" s="290"/>
      <c r="R14" s="290"/>
      <c r="S14" s="290">
        <v>6166766.6825299999</v>
      </c>
      <c r="T14" s="13"/>
      <c r="U14" s="13"/>
      <c r="V14" s="13"/>
    </row>
    <row r="15" spans="1:22" ht="15" customHeight="1" x14ac:dyDescent="0.2">
      <c r="B15" s="223">
        <v>10</v>
      </c>
      <c r="C15" s="219" t="s">
        <v>14</v>
      </c>
      <c r="D15" s="290"/>
      <c r="E15" s="290"/>
      <c r="F15" s="290"/>
      <c r="G15" s="290"/>
      <c r="H15" s="290"/>
      <c r="I15" s="290"/>
      <c r="J15" s="290"/>
      <c r="K15" s="290"/>
      <c r="L15" s="290"/>
      <c r="M15" s="290"/>
      <c r="N15" s="290"/>
      <c r="O15" s="290"/>
      <c r="P15" s="290"/>
      <c r="Q15" s="290"/>
      <c r="R15" s="290">
        <v>3584865.0587300002</v>
      </c>
      <c r="S15" s="290">
        <v>3584865.0587300002</v>
      </c>
      <c r="T15" s="13"/>
      <c r="U15" s="13"/>
      <c r="V15" s="13"/>
    </row>
    <row r="16" spans="1:22" ht="15" customHeight="1" x14ac:dyDescent="0.2">
      <c r="B16" s="223">
        <v>11</v>
      </c>
      <c r="C16" s="219" t="s">
        <v>5</v>
      </c>
      <c r="D16" s="290">
        <v>22458.449339478604</v>
      </c>
      <c r="E16" s="290">
        <v>43149.512693276527</v>
      </c>
      <c r="F16" s="290">
        <v>99126.772608137733</v>
      </c>
      <c r="G16" s="290">
        <v>586915.85420138948</v>
      </c>
      <c r="H16" s="290">
        <v>0</v>
      </c>
      <c r="I16" s="290">
        <v>76904.571052166109</v>
      </c>
      <c r="J16" s="290">
        <v>57618.960390949149</v>
      </c>
      <c r="K16" s="290">
        <v>1507956.8522125103</v>
      </c>
      <c r="L16" s="290">
        <v>14043.492582093748</v>
      </c>
      <c r="M16" s="290">
        <v>0</v>
      </c>
      <c r="N16" s="290">
        <v>225465.66997417694</v>
      </c>
      <c r="O16" s="290">
        <v>0</v>
      </c>
      <c r="P16" s="290">
        <v>10611930.927695269</v>
      </c>
      <c r="Q16" s="290">
        <v>0</v>
      </c>
      <c r="R16" s="290">
        <v>19452.684094510529</v>
      </c>
      <c r="S16" s="290">
        <v>13265023.746843958</v>
      </c>
      <c r="T16" s="13"/>
      <c r="U16" s="13"/>
      <c r="V16" s="13"/>
    </row>
    <row r="17" spans="2:22" ht="15" customHeight="1" x14ac:dyDescent="0.2">
      <c r="B17" s="223">
        <v>12</v>
      </c>
      <c r="C17" s="219" t="s">
        <v>9</v>
      </c>
      <c r="D17" s="290"/>
      <c r="E17" s="290"/>
      <c r="F17" s="290"/>
      <c r="G17" s="290"/>
      <c r="H17" s="290"/>
      <c r="I17" s="290"/>
      <c r="J17" s="290"/>
      <c r="K17" s="290"/>
      <c r="L17" s="290"/>
      <c r="M17" s="290"/>
      <c r="N17" s="290"/>
      <c r="O17" s="290"/>
      <c r="P17" s="290"/>
      <c r="Q17" s="290">
        <v>98979978.145475596</v>
      </c>
      <c r="R17" s="290"/>
      <c r="S17" s="290">
        <v>98979978.145475596</v>
      </c>
      <c r="T17" s="13"/>
      <c r="U17" s="13"/>
      <c r="V17" s="13"/>
    </row>
    <row r="18" spans="2:22" ht="15" customHeight="1" x14ac:dyDescent="0.2">
      <c r="B18" s="223">
        <v>13</v>
      </c>
      <c r="C18" s="219" t="s">
        <v>15</v>
      </c>
      <c r="D18" s="290"/>
      <c r="E18" s="290"/>
      <c r="F18" s="290"/>
      <c r="G18" s="290"/>
      <c r="H18" s="290"/>
      <c r="I18" s="290"/>
      <c r="J18" s="290"/>
      <c r="K18" s="290"/>
      <c r="L18" s="290"/>
      <c r="M18" s="290"/>
      <c r="N18" s="290"/>
      <c r="O18" s="290"/>
      <c r="P18" s="290"/>
      <c r="Q18" s="290"/>
      <c r="R18" s="290"/>
      <c r="S18" s="290">
        <v>0</v>
      </c>
      <c r="T18" s="13"/>
      <c r="U18" s="13"/>
      <c r="V18" s="13"/>
    </row>
    <row r="19" spans="2:22" ht="15" customHeight="1" x14ac:dyDescent="0.2">
      <c r="B19" s="223">
        <v>14</v>
      </c>
      <c r="C19" s="219" t="s">
        <v>16</v>
      </c>
      <c r="D19" s="290"/>
      <c r="E19" s="290"/>
      <c r="F19" s="290"/>
      <c r="G19" s="290"/>
      <c r="H19" s="290"/>
      <c r="I19" s="290"/>
      <c r="J19" s="290"/>
      <c r="K19" s="290"/>
      <c r="L19" s="290"/>
      <c r="M19" s="290"/>
      <c r="N19" s="290"/>
      <c r="O19" s="290"/>
      <c r="P19" s="290"/>
      <c r="Q19" s="290"/>
      <c r="R19" s="290"/>
      <c r="S19" s="290">
        <v>0</v>
      </c>
      <c r="T19" s="13"/>
      <c r="U19" s="13"/>
      <c r="V19" s="13"/>
    </row>
    <row r="20" spans="2:22" ht="15" customHeight="1" x14ac:dyDescent="0.2">
      <c r="B20" s="223">
        <v>15</v>
      </c>
      <c r="C20" s="219" t="s">
        <v>17</v>
      </c>
      <c r="D20" s="290"/>
      <c r="E20" s="290"/>
      <c r="F20" s="290"/>
      <c r="G20" s="290"/>
      <c r="H20" s="290"/>
      <c r="I20" s="290"/>
      <c r="J20" s="290"/>
      <c r="K20" s="290"/>
      <c r="L20" s="290"/>
      <c r="M20" s="290"/>
      <c r="N20" s="290"/>
      <c r="O20" s="290"/>
      <c r="P20" s="290"/>
      <c r="Q20" s="290"/>
      <c r="R20" s="290">
        <v>7873342.7743270546</v>
      </c>
      <c r="S20" s="290">
        <v>7873342.7743270546</v>
      </c>
      <c r="T20" s="56"/>
      <c r="U20" s="13"/>
      <c r="V20" s="13"/>
    </row>
    <row r="21" spans="2:22" ht="15" customHeight="1" x14ac:dyDescent="0.2">
      <c r="B21" s="223">
        <v>16</v>
      </c>
      <c r="C21" s="222" t="s">
        <v>18</v>
      </c>
      <c r="D21" s="290">
        <v>22458.449339478604</v>
      </c>
      <c r="E21" s="290">
        <v>43149.512693276527</v>
      </c>
      <c r="F21" s="290">
        <v>99126.772608137733</v>
      </c>
      <c r="G21" s="290">
        <v>586915.85420138948</v>
      </c>
      <c r="H21" s="290">
        <v>0</v>
      </c>
      <c r="I21" s="290">
        <v>76904.571052166109</v>
      </c>
      <c r="J21" s="290">
        <v>57618.960390949149</v>
      </c>
      <c r="K21" s="290">
        <v>1507956.8522125103</v>
      </c>
      <c r="L21" s="290">
        <v>14043.492582093748</v>
      </c>
      <c r="M21" s="290">
        <v>0</v>
      </c>
      <c r="N21" s="290">
        <v>225465.66997417694</v>
      </c>
      <c r="O21" s="290">
        <v>6166766.6825299999</v>
      </c>
      <c r="P21" s="290">
        <v>10611930.927695269</v>
      </c>
      <c r="Q21" s="290">
        <v>98979978.145475596</v>
      </c>
      <c r="R21" s="290">
        <v>11477660.517151564</v>
      </c>
      <c r="S21" s="290">
        <v>129869976.40790661</v>
      </c>
      <c r="T21" s="13"/>
      <c r="U21" s="13"/>
      <c r="V21" s="13"/>
    </row>
    <row r="22" spans="2:22" ht="15" customHeight="1" x14ac:dyDescent="0.2">
      <c r="B22" s="223">
        <v>17</v>
      </c>
      <c r="C22" s="222" t="s">
        <v>19</v>
      </c>
      <c r="D22" s="290">
        <v>22458.449339478604</v>
      </c>
      <c r="E22" s="290">
        <v>43149.512693276527</v>
      </c>
      <c r="F22" s="290">
        <v>99126.772608137733</v>
      </c>
      <c r="G22" s="290">
        <v>586915.85420138948</v>
      </c>
      <c r="H22" s="290">
        <v>0</v>
      </c>
      <c r="I22" s="290">
        <v>76904.571052166109</v>
      </c>
      <c r="J22" s="290">
        <v>57618.960390949149</v>
      </c>
      <c r="K22" s="290">
        <v>1507956.8522125103</v>
      </c>
      <c r="L22" s="290">
        <v>14043.492582093748</v>
      </c>
      <c r="M22" s="290">
        <v>0</v>
      </c>
      <c r="N22" s="290">
        <v>225465.66997417694</v>
      </c>
      <c r="O22" s="290">
        <v>6166766.6825299999</v>
      </c>
      <c r="P22" s="290">
        <v>10611930.927695269</v>
      </c>
      <c r="Q22" s="290">
        <v>172558937.66036561</v>
      </c>
      <c r="R22" s="290">
        <v>11477660.517151564</v>
      </c>
      <c r="S22" s="290">
        <v>203448935.92279661</v>
      </c>
      <c r="T22" s="13"/>
      <c r="U22" s="13"/>
      <c r="V22" s="13"/>
    </row>
    <row r="33" spans="2:7" ht="15" customHeight="1" x14ac:dyDescent="0.35">
      <c r="B33" s="8"/>
      <c r="C33" s="8"/>
      <c r="D33" s="8"/>
      <c r="E33" s="8"/>
      <c r="F33" s="8"/>
      <c r="G33" s="8"/>
    </row>
    <row r="34" spans="2:7" ht="15" customHeight="1" x14ac:dyDescent="0.35">
      <c r="B34" s="8"/>
      <c r="C34" s="8"/>
      <c r="D34" s="8"/>
      <c r="E34" s="8"/>
      <c r="F34" s="8"/>
      <c r="G34" s="8"/>
    </row>
    <row r="35" spans="2:7" ht="15" customHeight="1" x14ac:dyDescent="0.35">
      <c r="B35" s="8"/>
      <c r="C35" s="8"/>
      <c r="D35" s="8"/>
      <c r="E35" s="8"/>
      <c r="F35" s="8"/>
      <c r="G35" s="8"/>
    </row>
    <row r="36" spans="2:7" ht="15" customHeight="1" x14ac:dyDescent="0.35">
      <c r="B36" s="8"/>
      <c r="C36" s="8"/>
      <c r="D36" s="8"/>
      <c r="E36" s="8"/>
      <c r="F36" s="8"/>
      <c r="G36" s="8"/>
    </row>
    <row r="37" spans="2:7" ht="15" customHeight="1" x14ac:dyDescent="0.35">
      <c r="B37" s="8"/>
      <c r="C37" s="8"/>
      <c r="D37" s="8"/>
      <c r="E37" s="8"/>
      <c r="F37" s="8"/>
      <c r="G37" s="8"/>
    </row>
    <row r="38" spans="2:7" ht="15" customHeight="1" x14ac:dyDescent="0.35">
      <c r="B38" s="8"/>
      <c r="C38" s="8"/>
      <c r="D38" s="8"/>
      <c r="E38" s="8"/>
      <c r="F38" s="8"/>
      <c r="G38" s="8"/>
    </row>
    <row r="39" spans="2:7" ht="15" customHeight="1" x14ac:dyDescent="0.35">
      <c r="B39" s="8"/>
      <c r="C39" s="8"/>
      <c r="D39" s="8"/>
      <c r="E39" s="8"/>
      <c r="F39" s="8"/>
      <c r="G39" s="8"/>
    </row>
    <row r="40" spans="2:7" ht="15" customHeight="1" x14ac:dyDescent="0.35">
      <c r="B40" s="8"/>
      <c r="C40" s="8"/>
      <c r="D40" s="8"/>
      <c r="E40" s="8"/>
      <c r="F40" s="8"/>
      <c r="G40" s="8"/>
    </row>
  </sheetData>
  <mergeCells count="2">
    <mergeCell ref="B4:C5"/>
    <mergeCell ref="D4:S4"/>
  </mergeCells>
  <pageMargins left="0.23622047244094491" right="0.23622047244094491" top="0.74803149606299213" bottom="0.74803149606299213" header="0.31496062992125984" footer="0.31496062992125984"/>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6"/>
  <sheetViews>
    <sheetView workbookViewId="0"/>
  </sheetViews>
  <sheetFormatPr defaultColWidth="11.453125" defaultRowHeight="15" customHeight="1" x14ac:dyDescent="0.35"/>
  <cols>
    <col min="1" max="1" width="3.6328125" style="23" customWidth="1"/>
    <col min="2" max="2" width="4.1796875" style="8" customWidth="1"/>
    <col min="3" max="3" width="35.7265625" style="8" customWidth="1"/>
    <col min="4" max="8" width="11.54296875" style="8" bestFit="1" customWidth="1"/>
    <col min="9" max="9" width="12.1796875" style="8" bestFit="1" customWidth="1"/>
    <col min="10" max="16384" width="11.453125" style="8"/>
  </cols>
  <sheetData>
    <row r="1" spans="1:11" s="4" customFormat="1" ht="15" customHeight="1" x14ac:dyDescent="0.25">
      <c r="A1" s="1"/>
      <c r="B1" s="1"/>
      <c r="C1" s="1"/>
      <c r="D1" s="2"/>
      <c r="E1" s="2"/>
      <c r="F1" s="3"/>
      <c r="G1" s="3"/>
      <c r="H1" s="3"/>
      <c r="J1" s="1"/>
      <c r="K1" s="1"/>
    </row>
    <row r="2" spans="1:11" ht="15" customHeight="1" x14ac:dyDescent="0.35">
      <c r="A2" s="7"/>
      <c r="B2" s="60" t="s">
        <v>39</v>
      </c>
    </row>
    <row r="3" spans="1:11" ht="15" customHeight="1" x14ac:dyDescent="0.35">
      <c r="A3" s="9"/>
      <c r="B3" s="35"/>
      <c r="C3" s="35"/>
      <c r="D3" s="35"/>
      <c r="E3" s="35"/>
      <c r="F3" s="35"/>
      <c r="G3" s="35"/>
      <c r="H3" s="35"/>
      <c r="I3" s="35"/>
    </row>
    <row r="4" spans="1:11" ht="15" customHeight="1" x14ac:dyDescent="0.35">
      <c r="A4" s="9"/>
      <c r="B4" s="350" t="s">
        <v>584</v>
      </c>
      <c r="C4" s="351"/>
      <c r="D4" s="356" t="s">
        <v>40</v>
      </c>
      <c r="E4" s="356"/>
      <c r="F4" s="356"/>
      <c r="G4" s="356"/>
      <c r="H4" s="356"/>
      <c r="I4" s="356"/>
    </row>
    <row r="5" spans="1:11" ht="30" customHeight="1" x14ac:dyDescent="0.35">
      <c r="A5" s="12"/>
      <c r="B5" s="357"/>
      <c r="C5" s="358"/>
      <c r="D5" s="293" t="s">
        <v>41</v>
      </c>
      <c r="E5" s="293" t="s">
        <v>42</v>
      </c>
      <c r="F5" s="293" t="s">
        <v>43</v>
      </c>
      <c r="G5" s="293" t="s">
        <v>44</v>
      </c>
      <c r="H5" s="293" t="s">
        <v>45</v>
      </c>
      <c r="I5" s="293" t="s">
        <v>19</v>
      </c>
    </row>
    <row r="6" spans="1:11" ht="15" customHeight="1" x14ac:dyDescent="0.35">
      <c r="A6" s="12"/>
      <c r="B6" s="352"/>
      <c r="C6" s="353"/>
      <c r="D6" s="224"/>
      <c r="E6" s="224"/>
      <c r="F6" s="224"/>
      <c r="G6" s="224"/>
      <c r="H6" s="224"/>
      <c r="I6" s="224"/>
    </row>
    <row r="7" spans="1:11" ht="15" customHeight="1" x14ac:dyDescent="0.35">
      <c r="A7" s="14"/>
      <c r="B7" s="223">
        <v>1</v>
      </c>
      <c r="C7" s="218" t="s">
        <v>5</v>
      </c>
      <c r="D7" s="225"/>
      <c r="E7" s="225"/>
      <c r="F7" s="225"/>
      <c r="G7" s="225"/>
      <c r="H7" s="225"/>
      <c r="I7" s="225"/>
    </row>
    <row r="8" spans="1:11" ht="15" customHeight="1" x14ac:dyDescent="0.35">
      <c r="A8" s="14"/>
      <c r="B8" s="223">
        <v>2</v>
      </c>
      <c r="C8" s="220" t="s">
        <v>6</v>
      </c>
      <c r="D8" s="225"/>
      <c r="E8" s="225"/>
      <c r="F8" s="225"/>
      <c r="G8" s="225"/>
      <c r="H8" s="225"/>
      <c r="I8" s="225"/>
    </row>
    <row r="9" spans="1:11" ht="15" customHeight="1" x14ac:dyDescent="0.35">
      <c r="A9" s="14"/>
      <c r="B9" s="223">
        <v>3</v>
      </c>
      <c r="C9" s="221" t="s">
        <v>7</v>
      </c>
      <c r="D9" s="225"/>
      <c r="E9" s="225"/>
      <c r="F9" s="225"/>
      <c r="G9" s="225"/>
      <c r="H9" s="225"/>
      <c r="I9" s="225"/>
    </row>
    <row r="10" spans="1:11" ht="15" customHeight="1" x14ac:dyDescent="0.35">
      <c r="A10" s="14"/>
      <c r="B10" s="223">
        <v>4</v>
      </c>
      <c r="C10" s="221" t="s">
        <v>8</v>
      </c>
      <c r="D10" s="225"/>
      <c r="E10" s="225"/>
      <c r="F10" s="225"/>
      <c r="G10" s="225"/>
      <c r="H10" s="225"/>
      <c r="I10" s="225"/>
    </row>
    <row r="11" spans="1:11" ht="15" customHeight="1" x14ac:dyDescent="0.35">
      <c r="A11" s="18"/>
      <c r="B11" s="223">
        <v>5</v>
      </c>
      <c r="C11" s="219" t="s">
        <v>9</v>
      </c>
      <c r="D11" s="225">
        <v>0</v>
      </c>
      <c r="E11" s="225">
        <v>2881224.0929924627</v>
      </c>
      <c r="F11" s="225">
        <v>40296963.744423017</v>
      </c>
      <c r="G11" s="225">
        <v>29601896.503243297</v>
      </c>
      <c r="H11" s="225">
        <v>798875.17423123517</v>
      </c>
      <c r="I11" s="225">
        <v>73578959.514890015</v>
      </c>
    </row>
    <row r="12" spans="1:11" ht="15" customHeight="1" x14ac:dyDescent="0.35">
      <c r="A12" s="18"/>
      <c r="B12" s="223">
        <v>6</v>
      </c>
      <c r="C12" s="221" t="s">
        <v>10</v>
      </c>
      <c r="D12" s="225"/>
      <c r="E12" s="225"/>
      <c r="F12" s="225"/>
      <c r="G12" s="225"/>
      <c r="H12" s="225"/>
      <c r="I12" s="225"/>
    </row>
    <row r="13" spans="1:11" ht="15" customHeight="1" x14ac:dyDescent="0.35">
      <c r="A13" s="14"/>
      <c r="B13" s="223">
        <v>7</v>
      </c>
      <c r="C13" s="221" t="s">
        <v>11</v>
      </c>
      <c r="D13" s="225">
        <v>0</v>
      </c>
      <c r="E13" s="225">
        <v>2881224.0929924627</v>
      </c>
      <c r="F13" s="225">
        <v>40296963.744423017</v>
      </c>
      <c r="G13" s="225">
        <v>29601896.503243297</v>
      </c>
      <c r="H13" s="225">
        <v>798875.17423123517</v>
      </c>
      <c r="I13" s="225">
        <v>73578959.514890015</v>
      </c>
    </row>
    <row r="14" spans="1:11" s="37" customFormat="1" ht="15" customHeight="1" x14ac:dyDescent="0.35">
      <c r="A14" s="14"/>
      <c r="B14" s="223">
        <v>8</v>
      </c>
      <c r="C14" s="222" t="s">
        <v>12</v>
      </c>
      <c r="D14" s="225">
        <v>0</v>
      </c>
      <c r="E14" s="225">
        <v>2881224.0929924627</v>
      </c>
      <c r="F14" s="225">
        <v>40296963.744423017</v>
      </c>
      <c r="G14" s="225">
        <v>29601896.503243297</v>
      </c>
      <c r="H14" s="225">
        <v>798875.17423123517</v>
      </c>
      <c r="I14" s="225">
        <v>73578959.514890015</v>
      </c>
      <c r="J14" s="8"/>
    </row>
    <row r="15" spans="1:11" ht="15" customHeight="1" x14ac:dyDescent="0.35">
      <c r="A15" s="14"/>
      <c r="B15" s="223">
        <v>9</v>
      </c>
      <c r="C15" s="219" t="s">
        <v>13</v>
      </c>
      <c r="D15" s="225"/>
      <c r="E15" s="225">
        <v>6166766.6825299999</v>
      </c>
      <c r="F15" s="225"/>
      <c r="G15" s="225"/>
      <c r="H15" s="225"/>
      <c r="I15" s="225">
        <v>6166766.6825299999</v>
      </c>
    </row>
    <row r="16" spans="1:11" ht="15" customHeight="1" x14ac:dyDescent="0.35">
      <c r="A16" s="14"/>
      <c r="B16" s="223">
        <v>10</v>
      </c>
      <c r="C16" s="219" t="s">
        <v>14</v>
      </c>
      <c r="D16" s="225"/>
      <c r="E16" s="225">
        <v>3584865.0587300002</v>
      </c>
      <c r="F16" s="225"/>
      <c r="G16" s="225"/>
      <c r="H16" s="225"/>
      <c r="I16" s="225">
        <v>3584865.0587300002</v>
      </c>
    </row>
    <row r="17" spans="1:10" ht="15" customHeight="1" x14ac:dyDescent="0.35">
      <c r="A17" s="14"/>
      <c r="B17" s="223">
        <v>11</v>
      </c>
      <c r="C17" s="219" t="s">
        <v>5</v>
      </c>
      <c r="D17" s="225">
        <v>0</v>
      </c>
      <c r="E17" s="225">
        <v>4629619.8663412919</v>
      </c>
      <c r="F17" s="225">
        <v>2678992.5858315616</v>
      </c>
      <c r="G17" s="225">
        <v>189009.96654754391</v>
      </c>
      <c r="H17" s="225">
        <v>5767401.328123562</v>
      </c>
      <c r="I17" s="225">
        <v>13265023.74684396</v>
      </c>
    </row>
    <row r="18" spans="1:10" ht="15" customHeight="1" x14ac:dyDescent="0.35">
      <c r="A18" s="14"/>
      <c r="B18" s="223">
        <v>12</v>
      </c>
      <c r="C18" s="219" t="s">
        <v>9</v>
      </c>
      <c r="D18" s="225">
        <v>0</v>
      </c>
      <c r="E18" s="225">
        <v>4129109.8730833288</v>
      </c>
      <c r="F18" s="225">
        <v>44100285.975186951</v>
      </c>
      <c r="G18" s="225">
        <v>40201395.908726066</v>
      </c>
      <c r="H18" s="225">
        <v>10549186.388479251</v>
      </c>
      <c r="I18" s="225">
        <v>98979978.145475596</v>
      </c>
    </row>
    <row r="19" spans="1:10" ht="15" customHeight="1" x14ac:dyDescent="0.35">
      <c r="A19" s="14"/>
      <c r="B19" s="223">
        <v>13</v>
      </c>
      <c r="C19" s="219" t="s">
        <v>15</v>
      </c>
      <c r="D19" s="225"/>
      <c r="E19" s="225"/>
      <c r="F19" s="225"/>
      <c r="G19" s="225"/>
      <c r="H19" s="225"/>
      <c r="I19" s="225"/>
    </row>
    <row r="20" spans="1:10" ht="15" customHeight="1" x14ac:dyDescent="0.35">
      <c r="A20" s="14"/>
      <c r="B20" s="223">
        <v>14</v>
      </c>
      <c r="C20" s="219" t="s">
        <v>16</v>
      </c>
      <c r="D20" s="225"/>
      <c r="E20" s="225"/>
      <c r="F20" s="225"/>
      <c r="G20" s="225"/>
      <c r="H20" s="225"/>
      <c r="I20" s="225"/>
    </row>
    <row r="21" spans="1:10" ht="15" customHeight="1" x14ac:dyDescent="0.35">
      <c r="A21" s="14"/>
      <c r="B21" s="223">
        <v>15</v>
      </c>
      <c r="C21" s="219" t="s">
        <v>17</v>
      </c>
      <c r="D21" s="225"/>
      <c r="E21" s="225"/>
      <c r="F21" s="225"/>
      <c r="G21" s="225"/>
      <c r="H21" s="225">
        <v>7873342.7743270546</v>
      </c>
      <c r="I21" s="225">
        <v>7873342.7743270546</v>
      </c>
      <c r="J21" s="56"/>
    </row>
    <row r="22" spans="1:10" s="37" customFormat="1" ht="15" customHeight="1" x14ac:dyDescent="0.35">
      <c r="A22" s="14"/>
      <c r="B22" s="223">
        <v>16</v>
      </c>
      <c r="C22" s="222" t="s">
        <v>18</v>
      </c>
      <c r="D22" s="290">
        <v>0</v>
      </c>
      <c r="E22" s="290">
        <v>18510361.480684623</v>
      </c>
      <c r="F22" s="290">
        <v>46779278.561018512</v>
      </c>
      <c r="G22" s="290">
        <v>40390405.875273608</v>
      </c>
      <c r="H22" s="290">
        <v>24189930.490929868</v>
      </c>
      <c r="I22" s="290">
        <v>129869976.40790661</v>
      </c>
    </row>
    <row r="23" spans="1:10" s="37" customFormat="1" ht="15" customHeight="1" x14ac:dyDescent="0.35">
      <c r="A23" s="18"/>
      <c r="B23" s="223">
        <v>17</v>
      </c>
      <c r="C23" s="222" t="s">
        <v>19</v>
      </c>
      <c r="D23" s="290">
        <v>0</v>
      </c>
      <c r="E23" s="290">
        <v>21391585.573677085</v>
      </c>
      <c r="F23" s="290">
        <v>87076242.305441529</v>
      </c>
      <c r="G23" s="290">
        <v>69992302.378516912</v>
      </c>
      <c r="H23" s="290">
        <v>24988805.665161103</v>
      </c>
      <c r="I23" s="290">
        <v>203448935.92279661</v>
      </c>
    </row>
    <row r="24" spans="1:10" ht="15" customHeight="1" x14ac:dyDescent="0.35">
      <c r="A24" s="18"/>
      <c r="D24" s="62"/>
      <c r="E24" s="38"/>
      <c r="F24" s="38"/>
      <c r="G24" s="38"/>
      <c r="H24" s="38"/>
      <c r="I24" s="10"/>
    </row>
    <row r="25" spans="1:10" ht="15" customHeight="1" x14ac:dyDescent="0.35">
      <c r="A25" s="18"/>
    </row>
    <row r="26" spans="1:10" ht="15" customHeight="1" x14ac:dyDescent="0.35">
      <c r="A26" s="18"/>
    </row>
    <row r="27" spans="1:10" ht="15" customHeight="1" x14ac:dyDescent="0.35">
      <c r="A27" s="18"/>
    </row>
    <row r="28" spans="1:10" ht="15" customHeight="1" x14ac:dyDescent="0.35">
      <c r="A28" s="18"/>
    </row>
    <row r="29" spans="1:10" ht="15" customHeight="1" x14ac:dyDescent="0.35">
      <c r="A29" s="14"/>
    </row>
    <row r="30" spans="1:10" ht="15" customHeight="1" x14ac:dyDescent="0.35">
      <c r="A30" s="18"/>
    </row>
    <row r="31" spans="1:10" ht="15" customHeight="1" x14ac:dyDescent="0.35">
      <c r="A31" s="14"/>
    </row>
    <row r="32" spans="1:10" ht="15" customHeight="1" x14ac:dyDescent="0.35">
      <c r="A32" s="14"/>
    </row>
    <row r="33" spans="1:1" ht="15" customHeight="1" x14ac:dyDescent="0.35">
      <c r="A33" s="14"/>
    </row>
    <row r="34" spans="1:1" ht="15" customHeight="1" x14ac:dyDescent="0.35">
      <c r="A34" s="14"/>
    </row>
    <row r="35" spans="1:1" ht="15" customHeight="1" x14ac:dyDescent="0.35">
      <c r="A35" s="14"/>
    </row>
    <row r="36" spans="1:1" ht="15" customHeight="1" x14ac:dyDescent="0.35">
      <c r="A36" s="21"/>
    </row>
    <row r="37" spans="1:1" ht="15" customHeight="1" x14ac:dyDescent="0.35">
      <c r="A37" s="22"/>
    </row>
    <row r="38" spans="1:1" ht="15" customHeight="1" x14ac:dyDescent="0.35">
      <c r="A38" s="22"/>
    </row>
    <row r="39" spans="1:1" ht="15" customHeight="1" x14ac:dyDescent="0.35">
      <c r="A39" s="22"/>
    </row>
    <row r="40" spans="1:1" ht="15" customHeight="1" x14ac:dyDescent="0.35">
      <c r="A40" s="22"/>
    </row>
    <row r="41" spans="1:1" ht="15" customHeight="1" x14ac:dyDescent="0.35">
      <c r="A41" s="22"/>
    </row>
    <row r="42" spans="1:1" ht="15" customHeight="1" x14ac:dyDescent="0.35">
      <c r="A42" s="22"/>
    </row>
    <row r="43" spans="1:1" ht="15" customHeight="1" x14ac:dyDescent="0.35">
      <c r="A43" s="22"/>
    </row>
    <row r="44" spans="1:1" ht="15" customHeight="1" x14ac:dyDescent="0.35">
      <c r="A44" s="22"/>
    </row>
    <row r="45" spans="1:1" ht="15" customHeight="1" x14ac:dyDescent="0.35">
      <c r="A45" s="22"/>
    </row>
    <row r="46" spans="1:1" ht="15" customHeight="1" x14ac:dyDescent="0.35">
      <c r="A46" s="22"/>
    </row>
    <row r="47" spans="1:1" ht="15" customHeight="1" x14ac:dyDescent="0.35">
      <c r="A47" s="22"/>
    </row>
    <row r="48" spans="1:1" ht="15" customHeight="1" x14ac:dyDescent="0.35">
      <c r="A48" s="22"/>
    </row>
    <row r="49" spans="1:1" ht="15" customHeight="1" x14ac:dyDescent="0.35">
      <c r="A49" s="22"/>
    </row>
    <row r="50" spans="1:1" ht="15" customHeight="1" x14ac:dyDescent="0.35">
      <c r="A50" s="22"/>
    </row>
    <row r="51" spans="1:1" ht="15" customHeight="1" x14ac:dyDescent="0.35">
      <c r="A51" s="22"/>
    </row>
    <row r="52" spans="1:1" ht="15" customHeight="1" x14ac:dyDescent="0.35">
      <c r="A52" s="22"/>
    </row>
    <row r="53" spans="1:1" ht="15" customHeight="1" x14ac:dyDescent="0.35">
      <c r="A53" s="22"/>
    </row>
    <row r="54" spans="1:1" ht="15" customHeight="1" x14ac:dyDescent="0.35">
      <c r="A54" s="22"/>
    </row>
    <row r="55" spans="1:1" ht="15" customHeight="1" x14ac:dyDescent="0.35">
      <c r="A55" s="22"/>
    </row>
    <row r="56" spans="1:1" ht="15" customHeight="1" x14ac:dyDescent="0.35">
      <c r="A56" s="22"/>
    </row>
    <row r="57" spans="1:1" ht="15" customHeight="1" x14ac:dyDescent="0.35">
      <c r="A57" s="22"/>
    </row>
    <row r="58" spans="1:1" ht="15" customHeight="1" x14ac:dyDescent="0.35">
      <c r="A58" s="22"/>
    </row>
    <row r="65" spans="1:1" ht="15" customHeight="1" x14ac:dyDescent="0.35">
      <c r="A65" s="171"/>
    </row>
    <row r="66" spans="1:1" ht="15" customHeight="1" x14ac:dyDescent="0.35">
      <c r="A66" s="171"/>
    </row>
    <row r="67" spans="1:1" ht="15" customHeight="1" x14ac:dyDescent="0.35">
      <c r="A67" s="25"/>
    </row>
    <row r="68" spans="1:1" ht="15" customHeight="1" x14ac:dyDescent="0.35">
      <c r="A68" s="21"/>
    </row>
    <row r="69" spans="1:1" ht="15" customHeight="1" x14ac:dyDescent="0.35">
      <c r="A69" s="22"/>
    </row>
    <row r="70" spans="1:1" ht="15" customHeight="1" x14ac:dyDescent="0.35">
      <c r="A70" s="22"/>
    </row>
    <row r="71" spans="1:1" ht="15" customHeight="1" x14ac:dyDescent="0.35">
      <c r="A71" s="22"/>
    </row>
    <row r="72" spans="1:1" ht="15" customHeight="1" x14ac:dyDescent="0.35">
      <c r="A72" s="22"/>
    </row>
    <row r="73" spans="1:1" ht="15" customHeight="1" x14ac:dyDescent="0.35">
      <c r="A73" s="22"/>
    </row>
    <row r="74" spans="1:1" ht="15" customHeight="1" x14ac:dyDescent="0.35">
      <c r="A74" s="22"/>
    </row>
    <row r="75" spans="1:1" ht="15" customHeight="1" x14ac:dyDescent="0.35">
      <c r="A75" s="22"/>
    </row>
    <row r="76" spans="1:1" ht="15" customHeight="1" x14ac:dyDescent="0.35">
      <c r="A76" s="26"/>
    </row>
    <row r="77" spans="1:1" ht="15" customHeight="1" x14ac:dyDescent="0.35">
      <c r="A77" s="26"/>
    </row>
    <row r="78" spans="1:1" ht="15" customHeight="1" x14ac:dyDescent="0.35">
      <c r="A78" s="26"/>
    </row>
    <row r="79" spans="1:1" ht="15" customHeight="1" x14ac:dyDescent="0.35">
      <c r="A79" s="26"/>
    </row>
    <row r="80" spans="1:1" ht="15" customHeight="1" x14ac:dyDescent="0.35">
      <c r="A80" s="26"/>
    </row>
    <row r="81" spans="1:1" ht="15" customHeight="1" x14ac:dyDescent="0.35">
      <c r="A81" s="26"/>
    </row>
    <row r="82" spans="1:1" ht="15" customHeight="1" x14ac:dyDescent="0.35">
      <c r="A82" s="26"/>
    </row>
    <row r="83" spans="1:1" ht="15" customHeight="1" x14ac:dyDescent="0.35">
      <c r="A83" s="26"/>
    </row>
    <row r="84" spans="1:1" ht="15" customHeight="1" x14ac:dyDescent="0.35">
      <c r="A84" s="27"/>
    </row>
    <row r="85" spans="1:1" ht="15" customHeight="1" x14ac:dyDescent="0.35">
      <c r="A85" s="27"/>
    </row>
    <row r="86" spans="1:1" ht="15" customHeight="1" x14ac:dyDescent="0.35">
      <c r="A86" s="27"/>
    </row>
  </sheetData>
  <mergeCells count="2">
    <mergeCell ref="D4:I4"/>
    <mergeCell ref="B4:C6"/>
  </mergeCells>
  <pageMargins left="0.7" right="0.7" top="0.75" bottom="0.75"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86"/>
  <sheetViews>
    <sheetView workbookViewId="0"/>
  </sheetViews>
  <sheetFormatPr defaultColWidth="11.453125" defaultRowHeight="15" customHeight="1" x14ac:dyDescent="0.35"/>
  <cols>
    <col min="1" max="1" width="3.6328125" style="23" customWidth="1"/>
    <col min="2" max="2" width="4.1796875" style="8" customWidth="1"/>
    <col min="3" max="3" width="35.7265625" style="8" customWidth="1"/>
    <col min="4" max="4" width="11.54296875" style="8" bestFit="1" customWidth="1"/>
    <col min="5" max="5" width="12.54296875" style="8" bestFit="1" customWidth="1"/>
    <col min="6" max="10" width="12.1796875" style="8" customWidth="1"/>
    <col min="11" max="11" width="13.26953125" style="8" customWidth="1"/>
    <col min="12" max="16384" width="11.453125" style="8"/>
  </cols>
  <sheetData>
    <row r="1" spans="1:11" s="4" customFormat="1" ht="15" customHeight="1" x14ac:dyDescent="0.25">
      <c r="A1" s="1"/>
      <c r="B1" s="1"/>
      <c r="C1" s="1"/>
      <c r="D1" s="2"/>
      <c r="E1" s="2"/>
      <c r="F1" s="3"/>
      <c r="G1" s="3"/>
      <c r="H1" s="3"/>
      <c r="J1" s="1"/>
      <c r="K1" s="1"/>
    </row>
    <row r="2" spans="1:11" ht="15" customHeight="1" x14ac:dyDescent="0.35">
      <c r="A2" s="7"/>
      <c r="B2" s="60" t="s">
        <v>46</v>
      </c>
    </row>
    <row r="3" spans="1:11" ht="15" customHeight="1" x14ac:dyDescent="0.35">
      <c r="A3" s="9"/>
      <c r="B3" s="10"/>
      <c r="C3" s="10"/>
      <c r="D3" s="10"/>
      <c r="E3" s="10"/>
      <c r="F3" s="10"/>
      <c r="G3" s="10"/>
      <c r="H3" s="10"/>
      <c r="I3" s="10"/>
      <c r="J3" s="10"/>
    </row>
    <row r="4" spans="1:11" ht="15" customHeight="1" x14ac:dyDescent="0.35">
      <c r="A4" s="9"/>
      <c r="B4" s="39"/>
      <c r="C4" s="40"/>
      <c r="D4" s="228" t="s">
        <v>47</v>
      </c>
      <c r="E4" s="229" t="s">
        <v>48</v>
      </c>
      <c r="F4" s="229" t="s">
        <v>49</v>
      </c>
      <c r="G4" s="229" t="s">
        <v>50</v>
      </c>
      <c r="H4" s="229" t="s">
        <v>51</v>
      </c>
      <c r="I4" s="229" t="s">
        <v>52</v>
      </c>
      <c r="J4" s="230" t="s">
        <v>53</v>
      </c>
    </row>
    <row r="5" spans="1:11" ht="15" customHeight="1" x14ac:dyDescent="0.35">
      <c r="A5" s="12"/>
      <c r="B5" s="39"/>
      <c r="C5" s="40"/>
      <c r="D5" s="361" t="s">
        <v>54</v>
      </c>
      <c r="E5" s="362"/>
      <c r="F5" s="363" t="s">
        <v>55</v>
      </c>
      <c r="G5" s="363" t="s">
        <v>56</v>
      </c>
      <c r="H5" s="363" t="s">
        <v>57</v>
      </c>
      <c r="I5" s="363" t="s">
        <v>58</v>
      </c>
      <c r="J5" s="231" t="s">
        <v>21</v>
      </c>
    </row>
    <row r="6" spans="1:11" ht="15" customHeight="1" x14ac:dyDescent="0.35">
      <c r="A6" s="12"/>
      <c r="B6" s="350" t="s">
        <v>584</v>
      </c>
      <c r="C6" s="351"/>
      <c r="D6" s="365" t="s">
        <v>59</v>
      </c>
      <c r="E6" s="367" t="s">
        <v>60</v>
      </c>
      <c r="F6" s="364"/>
      <c r="G6" s="364"/>
      <c r="H6" s="364"/>
      <c r="I6" s="364"/>
      <c r="J6" s="359" t="s">
        <v>61</v>
      </c>
    </row>
    <row r="7" spans="1:11" ht="15" customHeight="1" x14ac:dyDescent="0.35">
      <c r="A7" s="14"/>
      <c r="B7" s="352"/>
      <c r="C7" s="353"/>
      <c r="D7" s="366"/>
      <c r="E7" s="368"/>
      <c r="F7" s="364"/>
      <c r="G7" s="364"/>
      <c r="H7" s="364"/>
      <c r="I7" s="364"/>
      <c r="J7" s="360"/>
    </row>
    <row r="8" spans="1:11" ht="15" customHeight="1" x14ac:dyDescent="0.35">
      <c r="A8" s="14"/>
      <c r="B8" s="223">
        <v>1</v>
      </c>
      <c r="C8" s="218" t="s">
        <v>5</v>
      </c>
      <c r="D8" s="225"/>
      <c r="E8" s="225"/>
      <c r="F8" s="225"/>
      <c r="G8" s="225"/>
      <c r="H8" s="225"/>
      <c r="I8" s="225"/>
      <c r="J8" s="225"/>
    </row>
    <row r="9" spans="1:11" ht="15" customHeight="1" x14ac:dyDescent="0.35">
      <c r="A9" s="14"/>
      <c r="B9" s="223">
        <v>2</v>
      </c>
      <c r="C9" s="220" t="s">
        <v>6</v>
      </c>
      <c r="D9" s="225"/>
      <c r="E9" s="225"/>
      <c r="F9" s="225"/>
      <c r="G9" s="225"/>
      <c r="H9" s="225"/>
      <c r="I9" s="225"/>
      <c r="J9" s="225"/>
    </row>
    <row r="10" spans="1:11" ht="15" customHeight="1" x14ac:dyDescent="0.35">
      <c r="A10" s="14"/>
      <c r="B10" s="223">
        <v>3</v>
      </c>
      <c r="C10" s="221" t="s">
        <v>7</v>
      </c>
      <c r="D10" s="225"/>
      <c r="E10" s="225"/>
      <c r="F10" s="225"/>
      <c r="G10" s="225"/>
      <c r="H10" s="225"/>
      <c r="I10" s="225"/>
      <c r="J10" s="225"/>
    </row>
    <row r="11" spans="1:11" ht="15" customHeight="1" x14ac:dyDescent="0.35">
      <c r="A11" s="18"/>
      <c r="B11" s="223">
        <v>4</v>
      </c>
      <c r="C11" s="221" t="s">
        <v>8</v>
      </c>
      <c r="D11" s="225"/>
      <c r="E11" s="225"/>
      <c r="F11" s="225"/>
      <c r="G11" s="225"/>
      <c r="H11" s="225"/>
      <c r="I11" s="225"/>
      <c r="J11" s="225"/>
    </row>
    <row r="12" spans="1:11" ht="15" customHeight="1" x14ac:dyDescent="0.35">
      <c r="A12" s="18"/>
      <c r="B12" s="223">
        <v>5</v>
      </c>
      <c r="C12" s="219" t="s">
        <v>9</v>
      </c>
      <c r="D12" s="225">
        <v>682318.41953999992</v>
      </c>
      <c r="E12" s="225">
        <v>73774397.528390005</v>
      </c>
      <c r="F12" s="225">
        <v>798551.9479200003</v>
      </c>
      <c r="G12" s="225">
        <v>0</v>
      </c>
      <c r="H12" s="225">
        <v>79204.485119999998</v>
      </c>
      <c r="I12" s="225">
        <v>262107.49106999999</v>
      </c>
      <c r="J12" s="225">
        <v>73578959.514890015</v>
      </c>
    </row>
    <row r="13" spans="1:11" ht="15" customHeight="1" x14ac:dyDescent="0.35">
      <c r="A13" s="14"/>
      <c r="B13" s="223">
        <v>6</v>
      </c>
      <c r="C13" s="221" t="s">
        <v>10</v>
      </c>
      <c r="D13" s="225"/>
      <c r="E13" s="225"/>
      <c r="F13" s="225"/>
      <c r="G13" s="225"/>
      <c r="H13" s="225"/>
      <c r="I13" s="225"/>
      <c r="J13" s="225"/>
    </row>
    <row r="14" spans="1:11" ht="15" customHeight="1" x14ac:dyDescent="0.35">
      <c r="A14" s="14"/>
      <c r="B14" s="223">
        <v>7</v>
      </c>
      <c r="C14" s="221" t="s">
        <v>11</v>
      </c>
      <c r="D14" s="225">
        <v>682318.41953999992</v>
      </c>
      <c r="E14" s="225">
        <v>73774397.528390005</v>
      </c>
      <c r="F14" s="225">
        <v>798551.9479200003</v>
      </c>
      <c r="G14" s="225">
        <v>0</v>
      </c>
      <c r="H14" s="225">
        <v>79204.485119999998</v>
      </c>
      <c r="I14" s="225">
        <v>262107.49106999999</v>
      </c>
      <c r="J14" s="225">
        <v>73578959.514890015</v>
      </c>
      <c r="K14" s="52"/>
    </row>
    <row r="15" spans="1:11" ht="15" customHeight="1" x14ac:dyDescent="0.35">
      <c r="A15" s="14"/>
      <c r="B15" s="223">
        <v>8</v>
      </c>
      <c r="C15" s="222" t="s">
        <v>12</v>
      </c>
      <c r="D15" s="225">
        <v>682318.41953999992</v>
      </c>
      <c r="E15" s="225">
        <v>73774397.528390005</v>
      </c>
      <c r="F15" s="225">
        <v>798551.9479200003</v>
      </c>
      <c r="G15" s="225">
        <v>0</v>
      </c>
      <c r="H15" s="225">
        <v>79204.485119999998</v>
      </c>
      <c r="I15" s="225">
        <v>262107.49106999999</v>
      </c>
      <c r="J15" s="225">
        <v>73578959.514890015</v>
      </c>
    </row>
    <row r="16" spans="1:11" ht="15" customHeight="1" x14ac:dyDescent="0.35">
      <c r="A16" s="14"/>
      <c r="B16" s="223">
        <v>9</v>
      </c>
      <c r="C16" s="219" t="s">
        <v>13</v>
      </c>
      <c r="D16" s="225">
        <v>0</v>
      </c>
      <c r="E16" s="225">
        <v>6166766.6825299999</v>
      </c>
      <c r="F16" s="225">
        <v>0</v>
      </c>
      <c r="G16" s="225">
        <v>0</v>
      </c>
      <c r="H16" s="225">
        <v>0</v>
      </c>
      <c r="I16" s="225">
        <v>0</v>
      </c>
      <c r="J16" s="225">
        <v>6166766.6825299999</v>
      </c>
      <c r="K16" s="52"/>
    </row>
    <row r="17" spans="1:11" ht="15" customHeight="1" x14ac:dyDescent="0.35">
      <c r="A17" s="14"/>
      <c r="B17" s="223">
        <v>10</v>
      </c>
      <c r="C17" s="219" t="s">
        <v>14</v>
      </c>
      <c r="D17" s="225">
        <v>0</v>
      </c>
      <c r="E17" s="225">
        <v>3584865.0587300002</v>
      </c>
      <c r="F17" s="225">
        <v>0</v>
      </c>
      <c r="G17" s="225">
        <v>0</v>
      </c>
      <c r="H17" s="225">
        <v>0</v>
      </c>
      <c r="I17" s="225">
        <v>0</v>
      </c>
      <c r="J17" s="225">
        <v>3584865.0587300002</v>
      </c>
      <c r="K17" s="52"/>
    </row>
    <row r="18" spans="1:11" ht="15" customHeight="1" x14ac:dyDescent="0.35">
      <c r="A18" s="14"/>
      <c r="B18" s="223">
        <v>11</v>
      </c>
      <c r="C18" s="219" t="s">
        <v>5</v>
      </c>
      <c r="D18" s="225">
        <v>10564.286840000001</v>
      </c>
      <c r="E18" s="225">
        <v>13401508.861635627</v>
      </c>
      <c r="F18" s="225">
        <v>142319.53838166883</v>
      </c>
      <c r="G18" s="225">
        <v>0</v>
      </c>
      <c r="H18" s="225">
        <v>4729.8632500000003</v>
      </c>
      <c r="I18" s="225">
        <v>427.07837999999998</v>
      </c>
      <c r="J18" s="225">
        <v>13265023.746843956</v>
      </c>
      <c r="K18" s="52"/>
    </row>
    <row r="19" spans="1:11" ht="15" customHeight="1" x14ac:dyDescent="0.35">
      <c r="A19" s="14"/>
      <c r="B19" s="223">
        <v>12</v>
      </c>
      <c r="C19" s="219" t="s">
        <v>9</v>
      </c>
      <c r="D19" s="225">
        <v>2579452.6295799999</v>
      </c>
      <c r="E19" s="225">
        <v>99008840.224036232</v>
      </c>
      <c r="F19" s="225">
        <v>986854.73995785823</v>
      </c>
      <c r="G19" s="225">
        <v>0</v>
      </c>
      <c r="H19" s="225">
        <v>1621459.9681827864</v>
      </c>
      <c r="I19" s="225">
        <v>353931.45158903708</v>
      </c>
      <c r="J19" s="225">
        <v>98979978.145475596</v>
      </c>
      <c r="K19" s="52"/>
    </row>
    <row r="20" spans="1:11" ht="15" customHeight="1" x14ac:dyDescent="0.35">
      <c r="A20" s="14"/>
      <c r="B20" s="223">
        <v>13</v>
      </c>
      <c r="C20" s="219" t="s">
        <v>15</v>
      </c>
      <c r="D20" s="225"/>
      <c r="E20" s="225"/>
      <c r="F20" s="225"/>
      <c r="G20" s="225"/>
      <c r="H20" s="225"/>
      <c r="I20" s="225"/>
      <c r="J20" s="225"/>
      <c r="K20" s="52"/>
    </row>
    <row r="21" spans="1:11" ht="15" customHeight="1" x14ac:dyDescent="0.35">
      <c r="A21" s="14"/>
      <c r="B21" s="223">
        <v>14</v>
      </c>
      <c r="C21" s="219" t="s">
        <v>16</v>
      </c>
      <c r="D21" s="225"/>
      <c r="E21" s="225"/>
      <c r="F21" s="225"/>
      <c r="G21" s="225"/>
      <c r="H21" s="225"/>
      <c r="I21" s="225"/>
      <c r="J21" s="225"/>
      <c r="K21" s="52"/>
    </row>
    <row r="22" spans="1:11" s="47" customFormat="1" ht="15" customHeight="1" x14ac:dyDescent="0.35">
      <c r="A22" s="14"/>
      <c r="B22" s="223">
        <v>15</v>
      </c>
      <c r="C22" s="219" t="s">
        <v>17</v>
      </c>
      <c r="D22" s="225">
        <v>0</v>
      </c>
      <c r="E22" s="225">
        <v>7873342.7743270546</v>
      </c>
      <c r="F22" s="225">
        <v>0</v>
      </c>
      <c r="G22" s="225">
        <v>0</v>
      </c>
      <c r="H22" s="225">
        <v>0</v>
      </c>
      <c r="I22" s="225">
        <v>0</v>
      </c>
      <c r="J22" s="225">
        <v>7873342.7743270546</v>
      </c>
      <c r="K22" s="56"/>
    </row>
    <row r="23" spans="1:11" s="37" customFormat="1" ht="15" customHeight="1" x14ac:dyDescent="0.35">
      <c r="A23" s="18"/>
      <c r="B23" s="48">
        <v>16</v>
      </c>
      <c r="C23" s="232" t="s">
        <v>18</v>
      </c>
      <c r="D23" s="290">
        <v>2590016.9164200001</v>
      </c>
      <c r="E23" s="290">
        <v>130035323.60125892</v>
      </c>
      <c r="F23" s="290">
        <v>1129174.2783395271</v>
      </c>
      <c r="G23" s="290">
        <v>0</v>
      </c>
      <c r="H23" s="290">
        <v>1626189.8314327863</v>
      </c>
      <c r="I23" s="290">
        <v>354358.5299690371</v>
      </c>
      <c r="J23" s="290">
        <v>129869976.40790661</v>
      </c>
    </row>
    <row r="24" spans="1:11" s="37" customFormat="1" ht="15" customHeight="1" x14ac:dyDescent="0.35">
      <c r="A24" s="18"/>
      <c r="B24" s="48">
        <v>17</v>
      </c>
      <c r="C24" s="232" t="s">
        <v>19</v>
      </c>
      <c r="D24" s="290">
        <v>3272335.3359599998</v>
      </c>
      <c r="E24" s="290">
        <v>203809721.12964892</v>
      </c>
      <c r="F24" s="290">
        <v>1927726.2262595273</v>
      </c>
      <c r="G24" s="290">
        <v>0</v>
      </c>
      <c r="H24" s="290">
        <v>1705394.3165527864</v>
      </c>
      <c r="I24" s="290">
        <v>616466.02103903703</v>
      </c>
      <c r="J24" s="290">
        <v>203448935.92279661</v>
      </c>
      <c r="K24" s="52"/>
    </row>
    <row r="25" spans="1:11" ht="15" customHeight="1" x14ac:dyDescent="0.35">
      <c r="A25" s="18"/>
      <c r="B25" s="48">
        <v>18</v>
      </c>
      <c r="C25" s="220" t="s">
        <v>62</v>
      </c>
      <c r="D25" s="225">
        <v>3272335.3359599998</v>
      </c>
      <c r="E25" s="225">
        <v>158174749.36425185</v>
      </c>
      <c r="F25" s="225">
        <v>1927726.2262595273</v>
      </c>
      <c r="G25" s="225">
        <v>0</v>
      </c>
      <c r="H25" s="225">
        <v>1705394.3165527864</v>
      </c>
      <c r="I25" s="225">
        <v>616466.02103903703</v>
      </c>
      <c r="J25" s="225">
        <v>157813964.15739954</v>
      </c>
    </row>
    <row r="26" spans="1:11" ht="15" customHeight="1" x14ac:dyDescent="0.35">
      <c r="A26" s="14"/>
      <c r="B26" s="48">
        <v>19</v>
      </c>
      <c r="C26" s="221" t="s">
        <v>63</v>
      </c>
      <c r="D26" s="225">
        <v>0</v>
      </c>
      <c r="E26" s="225">
        <v>17624974.515587054</v>
      </c>
      <c r="F26" s="225">
        <v>0</v>
      </c>
      <c r="G26" s="225">
        <v>0</v>
      </c>
      <c r="H26" s="225">
        <v>0</v>
      </c>
      <c r="I26" s="225">
        <v>0</v>
      </c>
      <c r="J26" s="225">
        <v>17624974.515587054</v>
      </c>
    </row>
    <row r="27" spans="1:11" ht="15" customHeight="1" x14ac:dyDescent="0.35">
      <c r="A27" s="18"/>
      <c r="B27" s="48">
        <v>20</v>
      </c>
      <c r="C27" s="221" t="s">
        <v>64</v>
      </c>
      <c r="D27" s="225">
        <v>0</v>
      </c>
      <c r="E27" s="225">
        <v>28009997.249810003</v>
      </c>
      <c r="F27" s="225">
        <v>0</v>
      </c>
      <c r="G27" s="225">
        <v>0</v>
      </c>
      <c r="H27" s="225">
        <v>0</v>
      </c>
      <c r="I27" s="225">
        <v>0</v>
      </c>
      <c r="J27" s="225">
        <v>28009997.249810003</v>
      </c>
    </row>
    <row r="28" spans="1:11" ht="15" customHeight="1" x14ac:dyDescent="0.35">
      <c r="A28" s="18"/>
    </row>
    <row r="29" spans="1:11" ht="15" customHeight="1" x14ac:dyDescent="0.35">
      <c r="A29" s="14"/>
    </row>
    <row r="30" spans="1:11" ht="15" customHeight="1" x14ac:dyDescent="0.35">
      <c r="A30" s="18"/>
      <c r="I30" s="52"/>
    </row>
    <row r="31" spans="1:11" ht="15" customHeight="1" x14ac:dyDescent="0.35">
      <c r="A31" s="14"/>
    </row>
    <row r="32" spans="1:11" ht="15" customHeight="1" x14ac:dyDescent="0.35">
      <c r="A32" s="14"/>
    </row>
    <row r="33" spans="1:9" ht="15" customHeight="1" x14ac:dyDescent="0.35">
      <c r="A33" s="14"/>
    </row>
    <row r="34" spans="1:9" ht="15" customHeight="1" x14ac:dyDescent="0.35">
      <c r="A34" s="14"/>
    </row>
    <row r="35" spans="1:9" ht="15" customHeight="1" x14ac:dyDescent="0.35">
      <c r="A35" s="14"/>
    </row>
    <row r="36" spans="1:9" ht="15" customHeight="1" x14ac:dyDescent="0.35">
      <c r="A36" s="21"/>
    </row>
    <row r="37" spans="1:9" ht="15" customHeight="1" x14ac:dyDescent="0.35">
      <c r="A37" s="22"/>
    </row>
    <row r="38" spans="1:9" ht="15" customHeight="1" x14ac:dyDescent="0.35">
      <c r="A38" s="22"/>
    </row>
    <row r="39" spans="1:9" ht="15" customHeight="1" x14ac:dyDescent="0.35">
      <c r="A39" s="22"/>
    </row>
    <row r="40" spans="1:9" ht="15" customHeight="1" x14ac:dyDescent="0.35">
      <c r="A40" s="22"/>
    </row>
    <row r="41" spans="1:9" ht="15" customHeight="1" x14ac:dyDescent="0.35">
      <c r="A41" s="22"/>
      <c r="H41" s="52"/>
    </row>
    <row r="42" spans="1:9" ht="15" customHeight="1" x14ac:dyDescent="0.35">
      <c r="A42" s="22"/>
      <c r="H42" s="59"/>
    </row>
    <row r="43" spans="1:9" ht="15" customHeight="1" x14ac:dyDescent="0.35">
      <c r="A43" s="22"/>
      <c r="H43" s="52"/>
      <c r="I43" s="52"/>
    </row>
    <row r="44" spans="1:9" ht="15" customHeight="1" x14ac:dyDescent="0.35">
      <c r="A44" s="22"/>
    </row>
    <row r="45" spans="1:9" ht="15" customHeight="1" x14ac:dyDescent="0.35">
      <c r="A45" s="22"/>
    </row>
    <row r="46" spans="1:9" ht="15" customHeight="1" x14ac:dyDescent="0.35">
      <c r="A46" s="22"/>
    </row>
    <row r="47" spans="1:9" ht="15" customHeight="1" x14ac:dyDescent="0.35">
      <c r="A47" s="22"/>
    </row>
    <row r="48" spans="1:9" ht="15" customHeight="1" x14ac:dyDescent="0.35">
      <c r="A48" s="22"/>
    </row>
    <row r="49" spans="1:1" ht="15" customHeight="1" x14ac:dyDescent="0.35">
      <c r="A49" s="22"/>
    </row>
    <row r="50" spans="1:1" ht="15" customHeight="1" x14ac:dyDescent="0.35">
      <c r="A50" s="22"/>
    </row>
    <row r="51" spans="1:1" ht="15" customHeight="1" x14ac:dyDescent="0.35">
      <c r="A51" s="22"/>
    </row>
    <row r="52" spans="1:1" ht="15" customHeight="1" x14ac:dyDescent="0.35">
      <c r="A52" s="22"/>
    </row>
    <row r="53" spans="1:1" ht="15" customHeight="1" x14ac:dyDescent="0.35">
      <c r="A53" s="22"/>
    </row>
    <row r="54" spans="1:1" ht="15" customHeight="1" x14ac:dyDescent="0.35">
      <c r="A54" s="22"/>
    </row>
    <row r="55" spans="1:1" ht="15" customHeight="1" x14ac:dyDescent="0.35">
      <c r="A55" s="22"/>
    </row>
    <row r="56" spans="1:1" ht="15" customHeight="1" x14ac:dyDescent="0.35">
      <c r="A56" s="22"/>
    </row>
    <row r="57" spans="1:1" ht="15" customHeight="1" x14ac:dyDescent="0.35">
      <c r="A57" s="22"/>
    </row>
    <row r="58" spans="1:1" ht="15" customHeight="1" x14ac:dyDescent="0.35">
      <c r="A58" s="22"/>
    </row>
    <row r="65" spans="1:1" ht="15" customHeight="1" x14ac:dyDescent="0.35">
      <c r="A65" s="171"/>
    </row>
    <row r="66" spans="1:1" ht="15" customHeight="1" x14ac:dyDescent="0.35">
      <c r="A66" s="171"/>
    </row>
    <row r="67" spans="1:1" ht="15" customHeight="1" x14ac:dyDescent="0.35">
      <c r="A67" s="25"/>
    </row>
    <row r="68" spans="1:1" ht="15" customHeight="1" x14ac:dyDescent="0.35">
      <c r="A68" s="21"/>
    </row>
    <row r="69" spans="1:1" ht="15" customHeight="1" x14ac:dyDescent="0.35">
      <c r="A69" s="22"/>
    </row>
    <row r="70" spans="1:1" ht="15" customHeight="1" x14ac:dyDescent="0.35">
      <c r="A70" s="22"/>
    </row>
    <row r="71" spans="1:1" ht="15" customHeight="1" x14ac:dyDescent="0.35">
      <c r="A71" s="22"/>
    </row>
    <row r="72" spans="1:1" ht="15" customHeight="1" x14ac:dyDescent="0.35">
      <c r="A72" s="22"/>
    </row>
    <row r="73" spans="1:1" ht="15" customHeight="1" x14ac:dyDescent="0.35">
      <c r="A73" s="22"/>
    </row>
    <row r="74" spans="1:1" ht="15" customHeight="1" x14ac:dyDescent="0.35">
      <c r="A74" s="22"/>
    </row>
    <row r="75" spans="1:1" ht="15" customHeight="1" x14ac:dyDescent="0.35">
      <c r="A75" s="22"/>
    </row>
    <row r="76" spans="1:1" ht="15" customHeight="1" x14ac:dyDescent="0.35">
      <c r="A76" s="26"/>
    </row>
    <row r="77" spans="1:1" ht="15" customHeight="1" x14ac:dyDescent="0.35">
      <c r="A77" s="26"/>
    </row>
    <row r="78" spans="1:1" ht="15" customHeight="1" x14ac:dyDescent="0.35">
      <c r="A78" s="26"/>
    </row>
    <row r="79" spans="1:1" ht="15" customHeight="1" x14ac:dyDescent="0.35">
      <c r="A79" s="26"/>
    </row>
    <row r="80" spans="1:1" ht="15" customHeight="1" x14ac:dyDescent="0.35">
      <c r="A80" s="26"/>
    </row>
    <row r="81" spans="1:1" ht="15" customHeight="1" x14ac:dyDescent="0.35">
      <c r="A81" s="26"/>
    </row>
    <row r="82" spans="1:1" ht="15" customHeight="1" x14ac:dyDescent="0.35">
      <c r="A82" s="26"/>
    </row>
    <row r="83" spans="1:1" ht="15" customHeight="1" x14ac:dyDescent="0.35">
      <c r="A83" s="26"/>
    </row>
    <row r="84" spans="1:1" ht="15" customHeight="1" x14ac:dyDescent="0.35">
      <c r="A84" s="27"/>
    </row>
    <row r="85" spans="1:1" ht="15" customHeight="1" x14ac:dyDescent="0.35">
      <c r="A85" s="27"/>
    </row>
    <row r="86" spans="1:1" ht="15" customHeight="1" x14ac:dyDescent="0.35">
      <c r="A86" s="27"/>
    </row>
  </sheetData>
  <mergeCells count="9">
    <mergeCell ref="B6:C7"/>
    <mergeCell ref="J6:J7"/>
    <mergeCell ref="D5:E5"/>
    <mergeCell ref="F5:F7"/>
    <mergeCell ref="G5:G7"/>
    <mergeCell ref="H5:H7"/>
    <mergeCell ref="I5:I7"/>
    <mergeCell ref="D6:D7"/>
    <mergeCell ref="E6:E7"/>
  </mergeCells>
  <pageMargins left="0.7" right="0.7" top="0.75" bottom="0.75" header="0.3" footer="0.3"/>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90"/>
  <sheetViews>
    <sheetView workbookViewId="0"/>
  </sheetViews>
  <sheetFormatPr defaultColWidth="11.453125" defaultRowHeight="14.5" x14ac:dyDescent="0.35"/>
  <cols>
    <col min="1" max="1" width="5.26953125" style="23" customWidth="1"/>
    <col min="2" max="2" width="4.1796875" style="8" customWidth="1"/>
    <col min="3" max="3" width="35.7265625" style="8" customWidth="1"/>
    <col min="4" max="4" width="11.54296875" style="8" bestFit="1" customWidth="1"/>
    <col min="5" max="5" width="12.54296875" style="8" bestFit="1" customWidth="1"/>
    <col min="6" max="10" width="12.1796875" style="8" customWidth="1"/>
    <col min="11" max="11" width="13.26953125" style="8" customWidth="1"/>
    <col min="12" max="16384" width="11.453125" style="8"/>
  </cols>
  <sheetData>
    <row r="1" spans="1:11" s="4" customFormat="1" ht="11.25" customHeight="1" x14ac:dyDescent="0.25">
      <c r="A1" s="1"/>
      <c r="B1" s="1"/>
      <c r="C1" s="1"/>
      <c r="D1" s="2"/>
      <c r="E1" s="2"/>
      <c r="F1" s="3"/>
      <c r="G1" s="3"/>
      <c r="H1" s="3"/>
    </row>
    <row r="2" spans="1:11" s="4" customFormat="1" ht="5.25" customHeight="1" x14ac:dyDescent="0.25">
      <c r="A2" s="1"/>
      <c r="B2" s="1"/>
      <c r="C2" s="1"/>
      <c r="D2" s="2"/>
      <c r="E2" s="2"/>
      <c r="F2" s="3"/>
      <c r="G2" s="3"/>
      <c r="H2" s="3"/>
    </row>
    <row r="3" spans="1:11" s="6" customFormat="1" ht="12.75" customHeight="1" x14ac:dyDescent="0.35">
      <c r="A3" s="5"/>
      <c r="B3" s="345"/>
      <c r="C3" s="345"/>
      <c r="D3" s="345"/>
      <c r="E3" s="345"/>
      <c r="F3" s="345"/>
      <c r="G3" s="345"/>
      <c r="H3" s="345"/>
    </row>
    <row r="4" spans="1:11" s="4" customFormat="1" ht="5.15" customHeight="1" x14ac:dyDescent="0.25">
      <c r="A4" s="1"/>
      <c r="B4" s="1"/>
      <c r="C4" s="1"/>
      <c r="D4" s="2"/>
      <c r="E4" s="2"/>
      <c r="F4" s="3"/>
      <c r="G4" s="3"/>
      <c r="H4" s="3"/>
      <c r="J4" s="1"/>
      <c r="K4" s="1"/>
    </row>
    <row r="5" spans="1:11" ht="15.5" x14ac:dyDescent="0.35">
      <c r="A5" s="7"/>
      <c r="B5" s="60" t="s">
        <v>46</v>
      </c>
    </row>
    <row r="6" spans="1:11" ht="11.25" customHeight="1" x14ac:dyDescent="0.35">
      <c r="A6" s="9"/>
      <c r="B6" s="10"/>
      <c r="C6" s="10"/>
      <c r="D6" s="10"/>
      <c r="E6" s="10"/>
      <c r="F6" s="10"/>
      <c r="G6" s="10"/>
      <c r="H6" s="10"/>
      <c r="I6" s="10"/>
      <c r="J6" s="10"/>
    </row>
    <row r="7" spans="1:11" ht="11.25" customHeight="1" x14ac:dyDescent="0.35">
      <c r="A7" s="9"/>
      <c r="B7" s="39"/>
      <c r="C7" s="40"/>
      <c r="D7" s="41" t="s">
        <v>47</v>
      </c>
      <c r="E7" s="42" t="s">
        <v>48</v>
      </c>
      <c r="F7" s="42" t="s">
        <v>49</v>
      </c>
      <c r="G7" s="42" t="s">
        <v>50</v>
      </c>
      <c r="H7" s="42" t="s">
        <v>51</v>
      </c>
      <c r="I7" s="42" t="s">
        <v>52</v>
      </c>
      <c r="J7" s="43" t="s">
        <v>53</v>
      </c>
    </row>
    <row r="8" spans="1:11" ht="11.25" customHeight="1" x14ac:dyDescent="0.35">
      <c r="A8" s="12"/>
      <c r="B8" s="39"/>
      <c r="C8" s="40"/>
      <c r="D8" s="373" t="s">
        <v>54</v>
      </c>
      <c r="E8" s="374"/>
      <c r="F8" s="363" t="s">
        <v>55</v>
      </c>
      <c r="G8" s="363" t="s">
        <v>56</v>
      </c>
      <c r="H8" s="363" t="s">
        <v>57</v>
      </c>
      <c r="I8" s="363" t="s">
        <v>58</v>
      </c>
      <c r="J8" s="44" t="s">
        <v>21</v>
      </c>
    </row>
    <row r="9" spans="1:11" ht="24" customHeight="1" x14ac:dyDescent="0.35">
      <c r="A9" s="12"/>
      <c r="B9" s="45"/>
      <c r="C9" s="46"/>
      <c r="D9" s="365" t="s">
        <v>59</v>
      </c>
      <c r="E9" s="367" t="s">
        <v>60</v>
      </c>
      <c r="F9" s="364"/>
      <c r="G9" s="364"/>
      <c r="H9" s="364"/>
      <c r="I9" s="364"/>
      <c r="J9" s="369" t="s">
        <v>61</v>
      </c>
    </row>
    <row r="10" spans="1:11" x14ac:dyDescent="0.35">
      <c r="A10" s="14"/>
      <c r="B10" s="371" t="s">
        <v>1</v>
      </c>
      <c r="C10" s="372"/>
      <c r="D10" s="366"/>
      <c r="E10" s="368"/>
      <c r="F10" s="364"/>
      <c r="G10" s="364"/>
      <c r="H10" s="364"/>
      <c r="I10" s="364"/>
      <c r="J10" s="370"/>
    </row>
    <row r="11" spans="1:11" x14ac:dyDescent="0.35">
      <c r="A11" s="14"/>
      <c r="B11" s="29">
        <v>1</v>
      </c>
      <c r="C11" s="30" t="s">
        <v>5</v>
      </c>
      <c r="D11" s="36"/>
      <c r="E11" s="36"/>
      <c r="F11" s="36"/>
      <c r="G11" s="36"/>
      <c r="H11" s="36"/>
      <c r="I11" s="36"/>
      <c r="J11" s="36"/>
    </row>
    <row r="12" spans="1:11" x14ac:dyDescent="0.35">
      <c r="A12" s="14"/>
      <c r="B12" s="29">
        <v>2</v>
      </c>
      <c r="C12" s="15" t="s">
        <v>6</v>
      </c>
      <c r="D12" s="36"/>
      <c r="E12" s="36"/>
      <c r="F12" s="36"/>
      <c r="G12" s="36"/>
      <c r="H12" s="36"/>
      <c r="I12" s="36"/>
      <c r="J12" s="36"/>
    </row>
    <row r="13" spans="1:11" x14ac:dyDescent="0.35">
      <c r="A13" s="14"/>
      <c r="B13" s="29">
        <v>3</v>
      </c>
      <c r="C13" s="16" t="s">
        <v>7</v>
      </c>
      <c r="D13" s="36"/>
      <c r="E13" s="36"/>
      <c r="F13" s="36"/>
      <c r="G13" s="36"/>
      <c r="H13" s="36"/>
      <c r="I13" s="36"/>
      <c r="J13" s="36"/>
    </row>
    <row r="14" spans="1:11" x14ac:dyDescent="0.35">
      <c r="A14" s="18"/>
      <c r="B14" s="29">
        <v>4</v>
      </c>
      <c r="C14" s="16" t="s">
        <v>8</v>
      </c>
      <c r="D14" s="36"/>
      <c r="E14" s="36"/>
      <c r="F14" s="36"/>
      <c r="G14" s="36"/>
      <c r="H14" s="36"/>
      <c r="I14" s="36"/>
      <c r="J14" s="36"/>
    </row>
    <row r="15" spans="1:11" x14ac:dyDescent="0.35">
      <c r="A15" s="18"/>
      <c r="B15" s="29">
        <v>5</v>
      </c>
      <c r="C15" s="17" t="s">
        <v>9</v>
      </c>
      <c r="D15" s="36"/>
      <c r="E15" s="36"/>
      <c r="F15" s="36"/>
      <c r="G15" s="36"/>
      <c r="H15" s="36"/>
      <c r="I15" s="36"/>
      <c r="J15" s="36"/>
    </row>
    <row r="16" spans="1:11" x14ac:dyDescent="0.35">
      <c r="A16" s="14"/>
      <c r="B16" s="29">
        <v>6</v>
      </c>
      <c r="C16" s="16" t="s">
        <v>10</v>
      </c>
      <c r="D16" s="36"/>
      <c r="E16" s="36"/>
      <c r="F16" s="36"/>
      <c r="G16" s="36"/>
      <c r="H16" s="36"/>
      <c r="I16" s="36"/>
      <c r="J16" s="36"/>
    </row>
    <row r="17" spans="1:11" x14ac:dyDescent="0.35">
      <c r="A17" s="14"/>
      <c r="B17" s="29">
        <v>7</v>
      </c>
      <c r="C17" s="16" t="s">
        <v>11</v>
      </c>
      <c r="D17" s="61">
        <v>497795.43647999997</v>
      </c>
      <c r="E17" s="61">
        <v>34934583.802759953</v>
      </c>
      <c r="F17" s="61">
        <v>461798.1242100001</v>
      </c>
      <c r="G17" s="61">
        <v>0</v>
      </c>
      <c r="H17" s="61">
        <v>19718.130980000002</v>
      </c>
      <c r="I17" s="61">
        <v>241430.06415000002</v>
      </c>
      <c r="J17" s="61">
        <f>D17+E17-F17-G17-H17</f>
        <v>34950862.984049954</v>
      </c>
      <c r="K17" s="52"/>
    </row>
    <row r="18" spans="1:11" x14ac:dyDescent="0.35">
      <c r="A18" s="14"/>
      <c r="B18" s="29">
        <v>8</v>
      </c>
      <c r="C18" s="19" t="s">
        <v>12</v>
      </c>
      <c r="D18" s="63"/>
      <c r="E18" s="63"/>
      <c r="F18" s="63"/>
      <c r="G18" s="63"/>
      <c r="H18" s="63"/>
      <c r="I18" s="63"/>
      <c r="J18" s="63"/>
    </row>
    <row r="19" spans="1:11" x14ac:dyDescent="0.35">
      <c r="A19" s="14"/>
      <c r="B19" s="29">
        <v>9</v>
      </c>
      <c r="C19" s="17" t="s">
        <v>13</v>
      </c>
      <c r="D19" s="61">
        <v>0</v>
      </c>
      <c r="E19" s="61">
        <v>6106958.4117799997</v>
      </c>
      <c r="F19" s="61">
        <v>0</v>
      </c>
      <c r="G19" s="61">
        <v>0</v>
      </c>
      <c r="H19" s="61">
        <v>0</v>
      </c>
      <c r="I19" s="61">
        <v>0</v>
      </c>
      <c r="J19" s="61">
        <f t="shared" ref="J19:J25" si="0">D19+E19-F19-G19-H19</f>
        <v>6106958.4117799997</v>
      </c>
      <c r="K19" s="52"/>
    </row>
    <row r="20" spans="1:11" x14ac:dyDescent="0.35">
      <c r="A20" s="14"/>
      <c r="B20" s="29">
        <v>10</v>
      </c>
      <c r="C20" s="17" t="s">
        <v>14</v>
      </c>
      <c r="D20" s="61">
        <v>0</v>
      </c>
      <c r="E20" s="61">
        <v>1345899.93267</v>
      </c>
      <c r="F20" s="61">
        <v>0</v>
      </c>
      <c r="G20" s="61">
        <v>0</v>
      </c>
      <c r="H20" s="61">
        <v>0</v>
      </c>
      <c r="I20" s="61">
        <v>0</v>
      </c>
      <c r="J20" s="61">
        <f t="shared" si="0"/>
        <v>1345899.93267</v>
      </c>
      <c r="K20" s="52"/>
    </row>
    <row r="21" spans="1:11" x14ac:dyDescent="0.35">
      <c r="A21" s="14"/>
      <c r="B21" s="29">
        <v>11</v>
      </c>
      <c r="C21" s="17" t="s">
        <v>5</v>
      </c>
      <c r="D21" s="61">
        <v>3144.71036</v>
      </c>
      <c r="E21" s="61">
        <v>5918977.5728500001</v>
      </c>
      <c r="F21" s="61">
        <v>39024.208200000001</v>
      </c>
      <c r="G21" s="61">
        <v>0</v>
      </c>
      <c r="H21" s="61">
        <v>3586.44454</v>
      </c>
      <c r="I21" s="61">
        <v>345.09699000000001</v>
      </c>
      <c r="J21" s="61">
        <f t="shared" si="0"/>
        <v>5879511.6304700002</v>
      </c>
      <c r="K21" s="52"/>
    </row>
    <row r="22" spans="1:11" x14ac:dyDescent="0.35">
      <c r="A22" s="14"/>
      <c r="B22" s="29">
        <v>12</v>
      </c>
      <c r="C22" s="17" t="s">
        <v>9</v>
      </c>
      <c r="D22" s="61">
        <v>1521226.2223199999</v>
      </c>
      <c r="E22" s="61">
        <v>35791823.687200002</v>
      </c>
      <c r="F22" s="61">
        <v>271105.77763999999</v>
      </c>
      <c r="G22" s="61">
        <v>0</v>
      </c>
      <c r="H22" s="61">
        <v>647749.6472100002</v>
      </c>
      <c r="I22" s="61">
        <v>88371.757352949513</v>
      </c>
      <c r="J22" s="61">
        <f t="shared" si="0"/>
        <v>36394194.484669998</v>
      </c>
      <c r="K22" s="52"/>
    </row>
    <row r="23" spans="1:11" x14ac:dyDescent="0.35">
      <c r="A23" s="14"/>
      <c r="B23" s="29">
        <v>13</v>
      </c>
      <c r="C23" s="17" t="s">
        <v>15</v>
      </c>
      <c r="D23" s="63"/>
      <c r="E23" s="63"/>
      <c r="F23" s="63"/>
      <c r="G23" s="63"/>
      <c r="H23" s="63"/>
      <c r="I23" s="63"/>
      <c r="J23" s="63"/>
      <c r="K23" s="52"/>
    </row>
    <row r="24" spans="1:11" x14ac:dyDescent="0.35">
      <c r="A24" s="14"/>
      <c r="B24" s="29">
        <v>14</v>
      </c>
      <c r="C24" s="17" t="s">
        <v>16</v>
      </c>
      <c r="D24" s="63"/>
      <c r="E24" s="63"/>
      <c r="F24" s="63"/>
      <c r="G24" s="63"/>
      <c r="H24" s="63"/>
      <c r="I24" s="63"/>
      <c r="J24" s="63"/>
      <c r="K24" s="52"/>
    </row>
    <row r="25" spans="1:11" s="47" customFormat="1" x14ac:dyDescent="0.35">
      <c r="A25" s="14"/>
      <c r="B25" s="29">
        <v>15</v>
      </c>
      <c r="C25" s="17" t="s">
        <v>17</v>
      </c>
      <c r="D25" s="61">
        <v>0</v>
      </c>
      <c r="E25" s="61">
        <v>4862195.3541200003</v>
      </c>
      <c r="F25" s="61">
        <v>0</v>
      </c>
      <c r="G25" s="61">
        <v>0</v>
      </c>
      <c r="H25" s="61">
        <v>0</v>
      </c>
      <c r="I25" s="61">
        <v>0</v>
      </c>
      <c r="J25" s="61">
        <f t="shared" si="0"/>
        <v>4862195.3541200003</v>
      </c>
      <c r="K25" s="56" t="s">
        <v>122</v>
      </c>
    </row>
    <row r="26" spans="1:11" s="37" customFormat="1" x14ac:dyDescent="0.35">
      <c r="A26" s="18"/>
      <c r="B26" s="48">
        <v>16</v>
      </c>
      <c r="C26" s="49" t="s">
        <v>18</v>
      </c>
      <c r="D26" s="63"/>
      <c r="E26" s="63"/>
      <c r="F26" s="63"/>
      <c r="G26" s="63"/>
      <c r="H26" s="63"/>
      <c r="I26" s="63"/>
      <c r="J26" s="63"/>
    </row>
    <row r="27" spans="1:11" s="37" customFormat="1" x14ac:dyDescent="0.35">
      <c r="A27" s="18"/>
      <c r="B27" s="48">
        <v>17</v>
      </c>
      <c r="C27" s="49" t="s">
        <v>19</v>
      </c>
      <c r="D27" s="63">
        <f>SUM(D12:D14,D16:D17,D19:D25)</f>
        <v>2022166.36916</v>
      </c>
      <c r="E27" s="63">
        <f t="shared" ref="E27:I27" si="1">SUM(E12:E14,E16:E17,E19:E25)</f>
        <v>88960438.761379942</v>
      </c>
      <c r="F27" s="63">
        <f t="shared" si="1"/>
        <v>771928.11005000002</v>
      </c>
      <c r="G27" s="63">
        <f t="shared" si="1"/>
        <v>0</v>
      </c>
      <c r="H27" s="63">
        <f t="shared" si="1"/>
        <v>671054.22273000015</v>
      </c>
      <c r="I27" s="63">
        <f t="shared" si="1"/>
        <v>330146.91849294951</v>
      </c>
      <c r="J27" s="63">
        <f>D27+E27-F27-G27-H27</f>
        <v>89539622.79775995</v>
      </c>
      <c r="K27" s="52"/>
    </row>
    <row r="28" spans="1:11" x14ac:dyDescent="0.35">
      <c r="A28" s="18"/>
      <c r="B28" s="50">
        <v>18</v>
      </c>
      <c r="C28" s="15" t="s">
        <v>62</v>
      </c>
      <c r="D28" s="63"/>
      <c r="E28" s="63"/>
      <c r="F28" s="63"/>
      <c r="G28" s="63"/>
      <c r="H28" s="63"/>
      <c r="I28" s="63"/>
      <c r="J28" s="63"/>
    </row>
    <row r="29" spans="1:11" x14ac:dyDescent="0.35">
      <c r="A29" s="14"/>
      <c r="B29" s="50">
        <v>19</v>
      </c>
      <c r="C29" s="16" t="s">
        <v>63</v>
      </c>
      <c r="D29" s="63"/>
      <c r="E29" s="63"/>
      <c r="F29" s="63"/>
      <c r="G29" s="63"/>
      <c r="H29" s="63"/>
      <c r="I29" s="63"/>
      <c r="J29" s="63"/>
    </row>
    <row r="30" spans="1:11" x14ac:dyDescent="0.35">
      <c r="A30" s="18"/>
      <c r="B30" s="50">
        <v>20</v>
      </c>
      <c r="C30" s="16" t="s">
        <v>64</v>
      </c>
      <c r="D30" s="63"/>
      <c r="E30" s="63"/>
      <c r="F30" s="63"/>
      <c r="G30" s="63"/>
      <c r="H30" s="63"/>
      <c r="I30" s="63"/>
      <c r="J30" s="63"/>
    </row>
    <row r="31" spans="1:11" x14ac:dyDescent="0.35">
      <c r="A31" s="18"/>
    </row>
    <row r="32" spans="1:11" x14ac:dyDescent="0.35">
      <c r="A32" s="18"/>
      <c r="C32" s="58" t="s">
        <v>121</v>
      </c>
      <c r="E32" s="51"/>
    </row>
    <row r="33" spans="1:9" x14ac:dyDescent="0.35">
      <c r="A33" s="14"/>
    </row>
    <row r="34" spans="1:9" x14ac:dyDescent="0.35">
      <c r="A34" s="18"/>
    </row>
    <row r="35" spans="1:9" x14ac:dyDescent="0.35">
      <c r="A35" s="14"/>
    </row>
    <row r="36" spans="1:9" x14ac:dyDescent="0.35">
      <c r="A36" s="14"/>
    </row>
    <row r="37" spans="1:9" x14ac:dyDescent="0.35">
      <c r="A37" s="14"/>
    </row>
    <row r="38" spans="1:9" x14ac:dyDescent="0.35">
      <c r="A38" s="14"/>
    </row>
    <row r="39" spans="1:9" x14ac:dyDescent="0.35">
      <c r="A39" s="14"/>
    </row>
    <row r="40" spans="1:9" x14ac:dyDescent="0.35">
      <c r="A40" s="21"/>
    </row>
    <row r="41" spans="1:9" x14ac:dyDescent="0.35">
      <c r="A41" s="22"/>
    </row>
    <row r="42" spans="1:9" x14ac:dyDescent="0.35">
      <c r="A42" s="22"/>
    </row>
    <row r="43" spans="1:9" x14ac:dyDescent="0.35">
      <c r="A43" s="22"/>
    </row>
    <row r="44" spans="1:9" x14ac:dyDescent="0.35">
      <c r="A44" s="22"/>
    </row>
    <row r="45" spans="1:9" x14ac:dyDescent="0.35">
      <c r="A45" s="22"/>
      <c r="H45" s="52"/>
    </row>
    <row r="46" spans="1:9" x14ac:dyDescent="0.35">
      <c r="A46" s="22"/>
      <c r="H46" s="59"/>
    </row>
    <row r="47" spans="1:9" x14ac:dyDescent="0.35">
      <c r="A47" s="22"/>
      <c r="H47" s="52"/>
      <c r="I47" s="52"/>
    </row>
    <row r="48" spans="1:9" x14ac:dyDescent="0.35">
      <c r="A48" s="22"/>
    </row>
    <row r="49" spans="1:1" x14ac:dyDescent="0.35">
      <c r="A49" s="22"/>
    </row>
    <row r="50" spans="1:1" x14ac:dyDescent="0.35">
      <c r="A50" s="22"/>
    </row>
    <row r="51" spans="1:1" x14ac:dyDescent="0.35">
      <c r="A51" s="22"/>
    </row>
    <row r="52" spans="1:1" x14ac:dyDescent="0.35">
      <c r="A52" s="22"/>
    </row>
    <row r="53" spans="1:1" x14ac:dyDescent="0.35">
      <c r="A53" s="22"/>
    </row>
    <row r="54" spans="1:1" x14ac:dyDescent="0.35">
      <c r="A54" s="22"/>
    </row>
    <row r="55" spans="1:1" x14ac:dyDescent="0.35">
      <c r="A55" s="22"/>
    </row>
    <row r="56" spans="1:1" x14ac:dyDescent="0.35">
      <c r="A56" s="22"/>
    </row>
    <row r="57" spans="1:1" x14ac:dyDescent="0.35">
      <c r="A57" s="22"/>
    </row>
    <row r="58" spans="1:1" x14ac:dyDescent="0.35">
      <c r="A58" s="22"/>
    </row>
    <row r="59" spans="1:1" x14ac:dyDescent="0.35">
      <c r="A59" s="22"/>
    </row>
    <row r="60" spans="1:1" x14ac:dyDescent="0.35">
      <c r="A60" s="22"/>
    </row>
    <row r="61" spans="1:1" x14ac:dyDescent="0.35">
      <c r="A61" s="22"/>
    </row>
    <row r="62" spans="1:1" x14ac:dyDescent="0.35">
      <c r="A62" s="22"/>
    </row>
    <row r="69" spans="1:1" x14ac:dyDescent="0.35">
      <c r="A69" s="24"/>
    </row>
    <row r="70" spans="1:1" x14ac:dyDescent="0.35">
      <c r="A70" s="24"/>
    </row>
    <row r="71" spans="1:1" x14ac:dyDescent="0.35">
      <c r="A71" s="25"/>
    </row>
    <row r="72" spans="1:1" x14ac:dyDescent="0.35">
      <c r="A72" s="21"/>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6"/>
    </row>
    <row r="81" spans="1:1" x14ac:dyDescent="0.35">
      <c r="A81" s="26"/>
    </row>
    <row r="82" spans="1:1" x14ac:dyDescent="0.35">
      <c r="A82" s="26"/>
    </row>
    <row r="83" spans="1:1" x14ac:dyDescent="0.35">
      <c r="A83" s="26"/>
    </row>
    <row r="84" spans="1:1" x14ac:dyDescent="0.35">
      <c r="A84" s="26"/>
    </row>
    <row r="85" spans="1:1" x14ac:dyDescent="0.35">
      <c r="A85" s="26"/>
    </row>
    <row r="86" spans="1:1" x14ac:dyDescent="0.35">
      <c r="A86" s="26"/>
    </row>
    <row r="87" spans="1:1" x14ac:dyDescent="0.35">
      <c r="A87" s="26"/>
    </row>
    <row r="88" spans="1:1" x14ac:dyDescent="0.35">
      <c r="A88" s="27"/>
    </row>
    <row r="89" spans="1:1" x14ac:dyDescent="0.35">
      <c r="A89" s="27"/>
    </row>
    <row r="90" spans="1:1" x14ac:dyDescent="0.3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K90"/>
  <sheetViews>
    <sheetView workbookViewId="0"/>
  </sheetViews>
  <sheetFormatPr defaultColWidth="11.453125" defaultRowHeight="14.5" x14ac:dyDescent="0.35"/>
  <cols>
    <col min="1" max="1" width="5.26953125" style="23" customWidth="1"/>
    <col min="2" max="2" width="4.1796875" style="8" customWidth="1"/>
    <col min="3" max="3" width="35.7265625" style="8" customWidth="1"/>
    <col min="4" max="4" width="11.54296875" style="8" bestFit="1" customWidth="1"/>
    <col min="5" max="5" width="12.54296875" style="8" bestFit="1" customWidth="1"/>
    <col min="6" max="10" width="12.1796875" style="8" customWidth="1"/>
    <col min="11" max="11" width="13.26953125" style="8" customWidth="1"/>
    <col min="12" max="16384" width="11.453125" style="8"/>
  </cols>
  <sheetData>
    <row r="1" spans="1:11" s="4" customFormat="1" ht="11.25" customHeight="1" x14ac:dyDescent="0.25">
      <c r="A1" s="1"/>
      <c r="B1" s="1"/>
      <c r="C1" s="1"/>
      <c r="D1" s="2"/>
      <c r="E1" s="2"/>
      <c r="F1" s="3"/>
      <c r="G1" s="3"/>
      <c r="H1" s="3"/>
    </row>
    <row r="2" spans="1:11" s="4" customFormat="1" ht="5.25" customHeight="1" x14ac:dyDescent="0.25">
      <c r="A2" s="1"/>
      <c r="B2" s="1"/>
      <c r="C2" s="1"/>
      <c r="D2" s="2"/>
      <c r="E2" s="2"/>
      <c r="F2" s="3"/>
      <c r="G2" s="3"/>
      <c r="H2" s="3"/>
    </row>
    <row r="3" spans="1:11" s="6" customFormat="1" ht="12.75" customHeight="1" x14ac:dyDescent="0.35">
      <c r="A3" s="5"/>
      <c r="B3" s="345"/>
      <c r="C3" s="345"/>
      <c r="D3" s="345"/>
      <c r="E3" s="345"/>
      <c r="F3" s="345"/>
      <c r="G3" s="345"/>
      <c r="H3" s="345"/>
    </row>
    <row r="4" spans="1:11" s="4" customFormat="1" ht="5.15" customHeight="1" x14ac:dyDescent="0.25">
      <c r="A4" s="1"/>
      <c r="B4" s="1"/>
      <c r="C4" s="1"/>
      <c r="D4" s="2"/>
      <c r="E4" s="2"/>
      <c r="F4" s="3"/>
      <c r="G4" s="3"/>
      <c r="H4" s="3"/>
      <c r="J4" s="1"/>
      <c r="K4" s="1"/>
    </row>
    <row r="5" spans="1:11" ht="15.5" x14ac:dyDescent="0.35">
      <c r="A5" s="7"/>
      <c r="B5" s="60" t="s">
        <v>46</v>
      </c>
    </row>
    <row r="6" spans="1:11" ht="11.25" customHeight="1" x14ac:dyDescent="0.35">
      <c r="A6" s="9"/>
      <c r="B6" s="10"/>
      <c r="C6" s="10"/>
      <c r="D6" s="10"/>
      <c r="E6" s="10"/>
      <c r="F6" s="10"/>
      <c r="G6" s="10"/>
      <c r="H6" s="10"/>
      <c r="I6" s="10"/>
      <c r="J6" s="10"/>
    </row>
    <row r="7" spans="1:11" ht="11.25" customHeight="1" x14ac:dyDescent="0.35">
      <c r="A7" s="9"/>
      <c r="B7" s="39"/>
      <c r="C7" s="40"/>
      <c r="D7" s="41" t="s">
        <v>47</v>
      </c>
      <c r="E7" s="42" t="s">
        <v>48</v>
      </c>
      <c r="F7" s="42" t="s">
        <v>49</v>
      </c>
      <c r="G7" s="42" t="s">
        <v>50</v>
      </c>
      <c r="H7" s="42" t="s">
        <v>51</v>
      </c>
      <c r="I7" s="42" t="s">
        <v>52</v>
      </c>
      <c r="J7" s="43" t="s">
        <v>53</v>
      </c>
    </row>
    <row r="8" spans="1:11" ht="11.25" customHeight="1" x14ac:dyDescent="0.35">
      <c r="A8" s="12"/>
      <c r="B8" s="39"/>
      <c r="C8" s="40"/>
      <c r="D8" s="373" t="s">
        <v>54</v>
      </c>
      <c r="E8" s="374"/>
      <c r="F8" s="363" t="s">
        <v>55</v>
      </c>
      <c r="G8" s="363" t="s">
        <v>56</v>
      </c>
      <c r="H8" s="363" t="s">
        <v>57</v>
      </c>
      <c r="I8" s="363" t="s">
        <v>58</v>
      </c>
      <c r="J8" s="44" t="s">
        <v>21</v>
      </c>
    </row>
    <row r="9" spans="1:11" ht="24" customHeight="1" x14ac:dyDescent="0.35">
      <c r="A9" s="12"/>
      <c r="B9" s="45"/>
      <c r="C9" s="46"/>
      <c r="D9" s="365" t="s">
        <v>59</v>
      </c>
      <c r="E9" s="367" t="s">
        <v>60</v>
      </c>
      <c r="F9" s="364"/>
      <c r="G9" s="364"/>
      <c r="H9" s="364"/>
      <c r="I9" s="364"/>
      <c r="J9" s="369" t="s">
        <v>61</v>
      </c>
    </row>
    <row r="10" spans="1:11" x14ac:dyDescent="0.35">
      <c r="A10" s="14"/>
      <c r="B10" s="371" t="s">
        <v>1</v>
      </c>
      <c r="C10" s="372"/>
      <c r="D10" s="366"/>
      <c r="E10" s="368"/>
      <c r="F10" s="364"/>
      <c r="G10" s="364"/>
      <c r="H10" s="364"/>
      <c r="I10" s="364"/>
      <c r="J10" s="370"/>
    </row>
    <row r="11" spans="1:11" x14ac:dyDescent="0.35">
      <c r="A11" s="14"/>
      <c r="B11" s="29">
        <v>1</v>
      </c>
      <c r="C11" s="30" t="s">
        <v>5</v>
      </c>
      <c r="D11" s="36"/>
      <c r="E11" s="36"/>
      <c r="F11" s="36"/>
      <c r="G11" s="36"/>
      <c r="H11" s="36"/>
      <c r="I11" s="36"/>
      <c r="J11" s="36"/>
    </row>
    <row r="12" spans="1:11" x14ac:dyDescent="0.35">
      <c r="A12" s="14"/>
      <c r="B12" s="29">
        <v>2</v>
      </c>
      <c r="C12" s="15" t="s">
        <v>6</v>
      </c>
      <c r="D12" s="36"/>
      <c r="E12" s="36"/>
      <c r="F12" s="36"/>
      <c r="G12" s="36"/>
      <c r="H12" s="36"/>
      <c r="I12" s="36"/>
      <c r="J12" s="36"/>
    </row>
    <row r="13" spans="1:11" x14ac:dyDescent="0.35">
      <c r="A13" s="14"/>
      <c r="B13" s="29">
        <v>3</v>
      </c>
      <c r="C13" s="16" t="s">
        <v>7</v>
      </c>
      <c r="D13" s="36"/>
      <c r="E13" s="36"/>
      <c r="F13" s="36"/>
      <c r="G13" s="36"/>
      <c r="H13" s="36"/>
      <c r="I13" s="36"/>
      <c r="J13" s="36"/>
    </row>
    <row r="14" spans="1:11" x14ac:dyDescent="0.35">
      <c r="A14" s="18"/>
      <c r="B14" s="29">
        <v>4</v>
      </c>
      <c r="C14" s="16" t="s">
        <v>8</v>
      </c>
      <c r="D14" s="36"/>
      <c r="E14" s="36"/>
      <c r="F14" s="36"/>
      <c r="G14" s="36"/>
      <c r="H14" s="36"/>
      <c r="I14" s="36"/>
      <c r="J14" s="36"/>
    </row>
    <row r="15" spans="1:11" x14ac:dyDescent="0.35">
      <c r="A15" s="18"/>
      <c r="B15" s="29">
        <v>5</v>
      </c>
      <c r="C15" s="17" t="s">
        <v>9</v>
      </c>
      <c r="D15" s="36"/>
      <c r="E15" s="36"/>
      <c r="F15" s="36"/>
      <c r="G15" s="36"/>
      <c r="H15" s="36"/>
      <c r="I15" s="36"/>
      <c r="J15" s="36"/>
    </row>
    <row r="16" spans="1:11" x14ac:dyDescent="0.35">
      <c r="A16" s="14"/>
      <c r="B16" s="29">
        <v>6</v>
      </c>
      <c r="C16" s="16" t="s">
        <v>10</v>
      </c>
      <c r="D16" s="36"/>
      <c r="E16" s="36"/>
      <c r="F16" s="36"/>
      <c r="G16" s="36"/>
      <c r="H16" s="36"/>
      <c r="I16" s="36"/>
      <c r="J16" s="36"/>
    </row>
    <row r="17" spans="1:11" x14ac:dyDescent="0.35">
      <c r="A17" s="14"/>
      <c r="B17" s="29">
        <v>7</v>
      </c>
      <c r="C17" s="16" t="s">
        <v>11</v>
      </c>
      <c r="D17" s="61">
        <v>50792.173090000004</v>
      </c>
      <c r="E17" s="61">
        <v>16577994.213190012</v>
      </c>
      <c r="F17" s="61">
        <v>86226.011120000054</v>
      </c>
      <c r="G17" s="61">
        <v>0</v>
      </c>
      <c r="H17" s="61">
        <v>18871.167890000001</v>
      </c>
      <c r="I17" s="61">
        <v>7020.3528399999987</v>
      </c>
      <c r="J17" s="61">
        <f>D17+E17-F17-G17-H17</f>
        <v>16523689.207270011</v>
      </c>
      <c r="K17" s="52"/>
    </row>
    <row r="18" spans="1:11" x14ac:dyDescent="0.35">
      <c r="A18" s="14"/>
      <c r="B18" s="29">
        <v>8</v>
      </c>
      <c r="C18" s="19" t="s">
        <v>12</v>
      </c>
      <c r="D18" s="63"/>
      <c r="E18" s="63"/>
      <c r="F18" s="63"/>
      <c r="G18" s="63"/>
      <c r="H18" s="63"/>
      <c r="I18" s="63"/>
      <c r="J18" s="63"/>
    </row>
    <row r="19" spans="1:11" x14ac:dyDescent="0.35">
      <c r="A19" s="14"/>
      <c r="B19" s="29">
        <v>9</v>
      </c>
      <c r="C19" s="17" t="s">
        <v>13</v>
      </c>
      <c r="D19" s="61">
        <v>0</v>
      </c>
      <c r="E19" s="61">
        <v>57761.08</v>
      </c>
      <c r="F19" s="61">
        <v>0</v>
      </c>
      <c r="G19" s="61">
        <v>0</v>
      </c>
      <c r="H19" s="61">
        <v>0</v>
      </c>
      <c r="I19" s="61">
        <v>0</v>
      </c>
      <c r="J19" s="61">
        <f t="shared" ref="J19:J25" si="0">D19+E19-F19-G19-H19</f>
        <v>57761.08</v>
      </c>
      <c r="K19" s="52"/>
    </row>
    <row r="20" spans="1:11" x14ac:dyDescent="0.35">
      <c r="A20" s="14"/>
      <c r="B20" s="29">
        <v>10</v>
      </c>
      <c r="C20" s="17" t="s">
        <v>14</v>
      </c>
      <c r="D20" s="61">
        <v>0</v>
      </c>
      <c r="E20" s="61">
        <v>0</v>
      </c>
      <c r="F20" s="61">
        <v>0</v>
      </c>
      <c r="G20" s="61">
        <v>0</v>
      </c>
      <c r="H20" s="61">
        <v>0</v>
      </c>
      <c r="I20" s="61">
        <v>0</v>
      </c>
      <c r="J20" s="61">
        <f t="shared" si="0"/>
        <v>0</v>
      </c>
      <c r="K20" s="52"/>
    </row>
    <row r="21" spans="1:11" x14ac:dyDescent="0.35">
      <c r="A21" s="14"/>
      <c r="B21" s="29">
        <v>11</v>
      </c>
      <c r="C21" s="17" t="s">
        <v>5</v>
      </c>
      <c r="D21" s="61">
        <v>46.485339999999994</v>
      </c>
      <c r="E21" s="61">
        <v>2572779.9043399999</v>
      </c>
      <c r="F21" s="61">
        <v>44150.46185</v>
      </c>
      <c r="G21" s="61">
        <v>0</v>
      </c>
      <c r="H21" s="61">
        <v>243.76626999999999</v>
      </c>
      <c r="I21" s="61">
        <v>1.8486300000000002</v>
      </c>
      <c r="J21" s="61">
        <f t="shared" si="0"/>
        <v>2528432.1615599999</v>
      </c>
      <c r="K21" s="52"/>
    </row>
    <row r="22" spans="1:11" x14ac:dyDescent="0.35">
      <c r="A22" s="14"/>
      <c r="B22" s="29">
        <v>12</v>
      </c>
      <c r="C22" s="17" t="s">
        <v>9</v>
      </c>
      <c r="D22" s="61">
        <v>416676.61289999995</v>
      </c>
      <c r="E22" s="61">
        <v>20997161.618420001</v>
      </c>
      <c r="F22" s="61">
        <v>309620.99362000002</v>
      </c>
      <c r="G22" s="61">
        <v>0</v>
      </c>
      <c r="H22" s="61">
        <v>450309.64183440007</v>
      </c>
      <c r="I22" s="61">
        <v>121400.97333799687</v>
      </c>
      <c r="J22" s="61">
        <f t="shared" si="0"/>
        <v>20653907.5958656</v>
      </c>
      <c r="K22" s="52"/>
    </row>
    <row r="23" spans="1:11" x14ac:dyDescent="0.35">
      <c r="A23" s="14"/>
      <c r="B23" s="29">
        <v>13</v>
      </c>
      <c r="C23" s="17" t="s">
        <v>15</v>
      </c>
      <c r="D23" s="63"/>
      <c r="E23" s="63"/>
      <c r="F23" s="63"/>
      <c r="G23" s="63"/>
      <c r="H23" s="63"/>
      <c r="I23" s="63"/>
      <c r="J23" s="63"/>
      <c r="K23" s="52"/>
    </row>
    <row r="24" spans="1:11" x14ac:dyDescent="0.35">
      <c r="A24" s="14"/>
      <c r="B24" s="29">
        <v>14</v>
      </c>
      <c r="C24" s="17" t="s">
        <v>16</v>
      </c>
      <c r="D24" s="63"/>
      <c r="E24" s="63"/>
      <c r="F24" s="63"/>
      <c r="G24" s="63"/>
      <c r="H24" s="63"/>
      <c r="I24" s="63"/>
      <c r="J24" s="63"/>
      <c r="K24" s="52"/>
    </row>
    <row r="25" spans="1:11" s="47" customFormat="1" x14ac:dyDescent="0.35">
      <c r="A25" s="14"/>
      <c r="B25" s="29">
        <v>15</v>
      </c>
      <c r="C25" s="17" t="s">
        <v>17</v>
      </c>
      <c r="D25" s="61">
        <v>0</v>
      </c>
      <c r="E25" s="61">
        <v>992082.18416999991</v>
      </c>
      <c r="F25" s="61">
        <v>0</v>
      </c>
      <c r="G25" s="61">
        <v>0</v>
      </c>
      <c r="H25" s="61">
        <v>0</v>
      </c>
      <c r="I25" s="61">
        <v>0</v>
      </c>
      <c r="J25" s="61">
        <f t="shared" si="0"/>
        <v>992082.18416999991</v>
      </c>
      <c r="K25" s="56" t="s">
        <v>122</v>
      </c>
    </row>
    <row r="26" spans="1:11" s="37" customFormat="1" x14ac:dyDescent="0.35">
      <c r="A26" s="18"/>
      <c r="B26" s="48">
        <v>16</v>
      </c>
      <c r="C26" s="49" t="s">
        <v>18</v>
      </c>
      <c r="D26" s="63"/>
      <c r="E26" s="63"/>
      <c r="F26" s="63"/>
      <c r="G26" s="63"/>
      <c r="H26" s="63"/>
      <c r="I26" s="63"/>
      <c r="J26" s="63"/>
    </row>
    <row r="27" spans="1:11" s="37" customFormat="1" x14ac:dyDescent="0.35">
      <c r="A27" s="18"/>
      <c r="B27" s="48">
        <v>17</v>
      </c>
      <c r="C27" s="49" t="s">
        <v>19</v>
      </c>
      <c r="D27" s="63">
        <f>SUM(D12:D14,D16:D17,D19:D25)</f>
        <v>467515.27132999996</v>
      </c>
      <c r="E27" s="63">
        <f t="shared" ref="E27:I27" si="1">SUM(E12:E14,E16:E17,E19:E25)</f>
        <v>41197779.000120014</v>
      </c>
      <c r="F27" s="63">
        <f t="shared" si="1"/>
        <v>439997.46659000008</v>
      </c>
      <c r="G27" s="63">
        <f t="shared" si="1"/>
        <v>0</v>
      </c>
      <c r="H27" s="63">
        <f t="shared" si="1"/>
        <v>469424.57599440007</v>
      </c>
      <c r="I27" s="63">
        <f t="shared" si="1"/>
        <v>128423.17480799687</v>
      </c>
      <c r="J27" s="63">
        <f>D27+E27-F27-G27-H27</f>
        <v>40755872.228865609</v>
      </c>
      <c r="K27" s="52"/>
    </row>
    <row r="28" spans="1:11" x14ac:dyDescent="0.35">
      <c r="A28" s="18"/>
      <c r="B28" s="50">
        <v>18</v>
      </c>
      <c r="C28" s="15" t="s">
        <v>62</v>
      </c>
      <c r="D28" s="63"/>
      <c r="E28" s="63"/>
      <c r="F28" s="63"/>
      <c r="G28" s="63"/>
      <c r="H28" s="63"/>
      <c r="I28" s="63"/>
      <c r="J28" s="63"/>
    </row>
    <row r="29" spans="1:11" x14ac:dyDescent="0.35">
      <c r="A29" s="14"/>
      <c r="B29" s="50">
        <v>19</v>
      </c>
      <c r="C29" s="16" t="s">
        <v>63</v>
      </c>
      <c r="D29" s="63"/>
      <c r="E29" s="63"/>
      <c r="F29" s="63"/>
      <c r="G29" s="63"/>
      <c r="H29" s="63"/>
      <c r="I29" s="63"/>
      <c r="J29" s="63"/>
    </row>
    <row r="30" spans="1:11" x14ac:dyDescent="0.35">
      <c r="A30" s="18"/>
      <c r="B30" s="50">
        <v>20</v>
      </c>
      <c r="C30" s="16" t="s">
        <v>64</v>
      </c>
      <c r="D30" s="63"/>
      <c r="E30" s="63"/>
      <c r="F30" s="63"/>
      <c r="G30" s="63"/>
      <c r="H30" s="63"/>
      <c r="I30" s="63"/>
      <c r="J30" s="63"/>
    </row>
    <row r="31" spans="1:11" x14ac:dyDescent="0.35">
      <c r="A31" s="18"/>
    </row>
    <row r="32" spans="1:11" x14ac:dyDescent="0.35">
      <c r="A32" s="18"/>
      <c r="C32" s="58" t="s">
        <v>121</v>
      </c>
      <c r="E32" s="51"/>
    </row>
    <row r="33" spans="1:9" x14ac:dyDescent="0.35">
      <c r="A33" s="14"/>
    </row>
    <row r="34" spans="1:9" x14ac:dyDescent="0.35">
      <c r="A34" s="18"/>
    </row>
    <row r="35" spans="1:9" x14ac:dyDescent="0.35">
      <c r="A35" s="14"/>
    </row>
    <row r="36" spans="1:9" x14ac:dyDescent="0.35">
      <c r="A36" s="14"/>
    </row>
    <row r="37" spans="1:9" x14ac:dyDescent="0.35">
      <c r="A37" s="14"/>
    </row>
    <row r="38" spans="1:9" x14ac:dyDescent="0.35">
      <c r="A38" s="14"/>
    </row>
    <row r="39" spans="1:9" x14ac:dyDescent="0.35">
      <c r="A39" s="14"/>
    </row>
    <row r="40" spans="1:9" x14ac:dyDescent="0.35">
      <c r="A40" s="21"/>
    </row>
    <row r="41" spans="1:9" x14ac:dyDescent="0.35">
      <c r="A41" s="22"/>
    </row>
    <row r="42" spans="1:9" x14ac:dyDescent="0.35">
      <c r="A42" s="22"/>
    </row>
    <row r="43" spans="1:9" x14ac:dyDescent="0.35">
      <c r="A43" s="22"/>
    </row>
    <row r="44" spans="1:9" x14ac:dyDescent="0.35">
      <c r="A44" s="22"/>
    </row>
    <row r="45" spans="1:9" x14ac:dyDescent="0.35">
      <c r="A45" s="22"/>
      <c r="H45" s="52"/>
    </row>
    <row r="46" spans="1:9" x14ac:dyDescent="0.35">
      <c r="A46" s="22"/>
      <c r="H46" s="59"/>
    </row>
    <row r="47" spans="1:9" x14ac:dyDescent="0.35">
      <c r="A47" s="22"/>
      <c r="H47" s="52"/>
      <c r="I47" s="52"/>
    </row>
    <row r="48" spans="1:9" x14ac:dyDescent="0.35">
      <c r="A48" s="22"/>
    </row>
    <row r="49" spans="1:1" x14ac:dyDescent="0.35">
      <c r="A49" s="22"/>
    </row>
    <row r="50" spans="1:1" x14ac:dyDescent="0.35">
      <c r="A50" s="22"/>
    </row>
    <row r="51" spans="1:1" x14ac:dyDescent="0.35">
      <c r="A51" s="22"/>
    </row>
    <row r="52" spans="1:1" x14ac:dyDescent="0.35">
      <c r="A52" s="22"/>
    </row>
    <row r="53" spans="1:1" x14ac:dyDescent="0.35">
      <c r="A53" s="22"/>
    </row>
    <row r="54" spans="1:1" x14ac:dyDescent="0.35">
      <c r="A54" s="22"/>
    </row>
    <row r="55" spans="1:1" x14ac:dyDescent="0.35">
      <c r="A55" s="22"/>
    </row>
    <row r="56" spans="1:1" x14ac:dyDescent="0.35">
      <c r="A56" s="22"/>
    </row>
    <row r="57" spans="1:1" x14ac:dyDescent="0.35">
      <c r="A57" s="22"/>
    </row>
    <row r="58" spans="1:1" x14ac:dyDescent="0.35">
      <c r="A58" s="22"/>
    </row>
    <row r="59" spans="1:1" x14ac:dyDescent="0.35">
      <c r="A59" s="22"/>
    </row>
    <row r="60" spans="1:1" x14ac:dyDescent="0.35">
      <c r="A60" s="22"/>
    </row>
    <row r="61" spans="1:1" x14ac:dyDescent="0.35">
      <c r="A61" s="22"/>
    </row>
    <row r="62" spans="1:1" x14ac:dyDescent="0.35">
      <c r="A62" s="22"/>
    </row>
    <row r="69" spans="1:1" x14ac:dyDescent="0.35">
      <c r="A69" s="24"/>
    </row>
    <row r="70" spans="1:1" x14ac:dyDescent="0.35">
      <c r="A70" s="24"/>
    </row>
    <row r="71" spans="1:1" x14ac:dyDescent="0.35">
      <c r="A71" s="25"/>
    </row>
    <row r="72" spans="1:1" x14ac:dyDescent="0.35">
      <c r="A72" s="21"/>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6"/>
    </row>
    <row r="81" spans="1:1" x14ac:dyDescent="0.35">
      <c r="A81" s="26"/>
    </row>
    <row r="82" spans="1:1" x14ac:dyDescent="0.35">
      <c r="A82" s="26"/>
    </row>
    <row r="83" spans="1:1" x14ac:dyDescent="0.35">
      <c r="A83" s="26"/>
    </row>
    <row r="84" spans="1:1" x14ac:dyDescent="0.35">
      <c r="A84" s="26"/>
    </row>
    <row r="85" spans="1:1" x14ac:dyDescent="0.35">
      <c r="A85" s="26"/>
    </row>
    <row r="86" spans="1:1" x14ac:dyDescent="0.35">
      <c r="A86" s="26"/>
    </row>
    <row r="87" spans="1:1" x14ac:dyDescent="0.35">
      <c r="A87" s="26"/>
    </row>
    <row r="88" spans="1:1" x14ac:dyDescent="0.35">
      <c r="A88" s="27"/>
    </row>
    <row r="89" spans="1:1" x14ac:dyDescent="0.35">
      <c r="A89" s="27"/>
    </row>
    <row r="90" spans="1:1" x14ac:dyDescent="0.3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K90"/>
  <sheetViews>
    <sheetView workbookViewId="0"/>
  </sheetViews>
  <sheetFormatPr defaultColWidth="11.453125" defaultRowHeight="14.5" x14ac:dyDescent="0.35"/>
  <cols>
    <col min="1" max="1" width="5.26953125" style="23" customWidth="1"/>
    <col min="2" max="2" width="4.1796875" style="8" customWidth="1"/>
    <col min="3" max="3" width="35.7265625" style="8" customWidth="1"/>
    <col min="4" max="4" width="11.54296875" style="8" bestFit="1" customWidth="1"/>
    <col min="5" max="5" width="12.54296875" style="8" bestFit="1" customWidth="1"/>
    <col min="6" max="10" width="12.1796875" style="8" customWidth="1"/>
    <col min="11" max="11" width="13.26953125" style="8" customWidth="1"/>
    <col min="12" max="16384" width="11.453125" style="8"/>
  </cols>
  <sheetData>
    <row r="1" spans="1:11" s="4" customFormat="1" ht="11.25" customHeight="1" x14ac:dyDescent="0.25">
      <c r="A1" s="1"/>
      <c r="B1" s="1"/>
      <c r="C1" s="1"/>
      <c r="D1" s="2"/>
      <c r="E1" s="2"/>
      <c r="F1" s="3"/>
      <c r="G1" s="3"/>
      <c r="H1" s="3"/>
    </row>
    <row r="2" spans="1:11" s="4" customFormat="1" ht="5.25" customHeight="1" x14ac:dyDescent="0.25">
      <c r="A2" s="1"/>
      <c r="B2" s="1"/>
      <c r="C2" s="1"/>
      <c r="D2" s="2"/>
      <c r="E2" s="2"/>
      <c r="F2" s="3"/>
      <c r="G2" s="3"/>
      <c r="H2" s="3"/>
    </row>
    <row r="3" spans="1:11" s="6" customFormat="1" ht="12.75" customHeight="1" x14ac:dyDescent="0.35">
      <c r="A3" s="5"/>
      <c r="B3" s="345"/>
      <c r="C3" s="345"/>
      <c r="D3" s="345"/>
      <c r="E3" s="345"/>
      <c r="F3" s="345"/>
      <c r="G3" s="345"/>
      <c r="H3" s="345"/>
    </row>
    <row r="4" spans="1:11" s="4" customFormat="1" ht="5.15" customHeight="1" x14ac:dyDescent="0.25">
      <c r="A4" s="1"/>
      <c r="B4" s="1"/>
      <c r="C4" s="1"/>
      <c r="D4" s="2"/>
      <c r="E4" s="2"/>
      <c r="F4" s="3"/>
      <c r="G4" s="3"/>
      <c r="H4" s="3"/>
      <c r="J4" s="1"/>
      <c r="K4" s="1"/>
    </row>
    <row r="5" spans="1:11" ht="15.5" x14ac:dyDescent="0.35">
      <c r="A5" s="7"/>
      <c r="B5" s="60" t="s">
        <v>46</v>
      </c>
    </row>
    <row r="6" spans="1:11" ht="11.25" customHeight="1" x14ac:dyDescent="0.35">
      <c r="A6" s="9"/>
      <c r="B6" s="10"/>
      <c r="C6" s="10"/>
      <c r="D6" s="10"/>
      <c r="E6" s="10"/>
      <c r="F6" s="10"/>
      <c r="G6" s="10"/>
      <c r="H6" s="10"/>
      <c r="I6" s="10"/>
      <c r="J6" s="10"/>
    </row>
    <row r="7" spans="1:11" ht="11.25" customHeight="1" x14ac:dyDescent="0.35">
      <c r="A7" s="9"/>
      <c r="B7" s="39"/>
      <c r="C7" s="40"/>
      <c r="D7" s="41" t="s">
        <v>47</v>
      </c>
      <c r="E7" s="42" t="s">
        <v>48</v>
      </c>
      <c r="F7" s="42" t="s">
        <v>49</v>
      </c>
      <c r="G7" s="42" t="s">
        <v>50</v>
      </c>
      <c r="H7" s="42" t="s">
        <v>51</v>
      </c>
      <c r="I7" s="42" t="s">
        <v>52</v>
      </c>
      <c r="J7" s="43" t="s">
        <v>53</v>
      </c>
    </row>
    <row r="8" spans="1:11" ht="11.25" customHeight="1" x14ac:dyDescent="0.35">
      <c r="A8" s="12"/>
      <c r="B8" s="39"/>
      <c r="C8" s="40"/>
      <c r="D8" s="373" t="s">
        <v>54</v>
      </c>
      <c r="E8" s="374"/>
      <c r="F8" s="363" t="s">
        <v>55</v>
      </c>
      <c r="G8" s="363" t="s">
        <v>56</v>
      </c>
      <c r="H8" s="363" t="s">
        <v>57</v>
      </c>
      <c r="I8" s="363" t="s">
        <v>58</v>
      </c>
      <c r="J8" s="44" t="s">
        <v>21</v>
      </c>
    </row>
    <row r="9" spans="1:11" ht="24" customHeight="1" x14ac:dyDescent="0.35">
      <c r="A9" s="12"/>
      <c r="B9" s="45"/>
      <c r="C9" s="46"/>
      <c r="D9" s="365" t="s">
        <v>59</v>
      </c>
      <c r="E9" s="367" t="s">
        <v>60</v>
      </c>
      <c r="F9" s="364"/>
      <c r="G9" s="364"/>
      <c r="H9" s="364"/>
      <c r="I9" s="364"/>
      <c r="J9" s="369" t="s">
        <v>61</v>
      </c>
    </row>
    <row r="10" spans="1:11" x14ac:dyDescent="0.35">
      <c r="A10" s="14"/>
      <c r="B10" s="371" t="s">
        <v>1</v>
      </c>
      <c r="C10" s="372"/>
      <c r="D10" s="366"/>
      <c r="E10" s="368"/>
      <c r="F10" s="364"/>
      <c r="G10" s="364"/>
      <c r="H10" s="364"/>
      <c r="I10" s="364"/>
      <c r="J10" s="370"/>
    </row>
    <row r="11" spans="1:11" x14ac:dyDescent="0.35">
      <c r="A11" s="14"/>
      <c r="B11" s="29">
        <v>1</v>
      </c>
      <c r="C11" s="30" t="s">
        <v>5</v>
      </c>
      <c r="D11" s="36"/>
      <c r="E11" s="36"/>
      <c r="F11" s="36"/>
      <c r="G11" s="36"/>
      <c r="H11" s="36"/>
      <c r="I11" s="36"/>
      <c r="J11" s="36"/>
    </row>
    <row r="12" spans="1:11" x14ac:dyDescent="0.35">
      <c r="A12" s="14"/>
      <c r="B12" s="29">
        <v>2</v>
      </c>
      <c r="C12" s="15" t="s">
        <v>6</v>
      </c>
      <c r="D12" s="36"/>
      <c r="E12" s="36"/>
      <c r="F12" s="36"/>
      <c r="G12" s="36"/>
      <c r="H12" s="36"/>
      <c r="I12" s="36"/>
      <c r="J12" s="36"/>
    </row>
    <row r="13" spans="1:11" x14ac:dyDescent="0.35">
      <c r="A13" s="14"/>
      <c r="B13" s="29">
        <v>3</v>
      </c>
      <c r="C13" s="16" t="s">
        <v>7</v>
      </c>
      <c r="D13" s="36"/>
      <c r="E13" s="36"/>
      <c r="F13" s="36"/>
      <c r="G13" s="36"/>
      <c r="H13" s="36"/>
      <c r="I13" s="36"/>
      <c r="J13" s="36"/>
    </row>
    <row r="14" spans="1:11" x14ac:dyDescent="0.35">
      <c r="A14" s="18"/>
      <c r="B14" s="29">
        <v>4</v>
      </c>
      <c r="C14" s="16" t="s">
        <v>8</v>
      </c>
      <c r="D14" s="36"/>
      <c r="E14" s="36"/>
      <c r="F14" s="36"/>
      <c r="G14" s="36"/>
      <c r="H14" s="36"/>
      <c r="I14" s="36"/>
      <c r="J14" s="36"/>
    </row>
    <row r="15" spans="1:11" x14ac:dyDescent="0.35">
      <c r="A15" s="18"/>
      <c r="B15" s="29">
        <v>5</v>
      </c>
      <c r="C15" s="17" t="s">
        <v>9</v>
      </c>
      <c r="D15" s="36"/>
      <c r="E15" s="36"/>
      <c r="F15" s="36"/>
      <c r="G15" s="36"/>
      <c r="H15" s="36"/>
      <c r="I15" s="36"/>
      <c r="J15" s="36"/>
    </row>
    <row r="16" spans="1:11" x14ac:dyDescent="0.35">
      <c r="A16" s="14"/>
      <c r="B16" s="29">
        <v>6</v>
      </c>
      <c r="C16" s="16" t="s">
        <v>10</v>
      </c>
      <c r="D16" s="36"/>
      <c r="E16" s="36"/>
      <c r="F16" s="36"/>
      <c r="G16" s="36"/>
      <c r="H16" s="36"/>
      <c r="I16" s="36"/>
      <c r="J16" s="36"/>
    </row>
    <row r="17" spans="1:11" x14ac:dyDescent="0.35">
      <c r="A17" s="14"/>
      <c r="B17" s="29">
        <v>7</v>
      </c>
      <c r="C17" s="16" t="s">
        <v>11</v>
      </c>
      <c r="D17" s="61"/>
      <c r="E17" s="61"/>
      <c r="F17" s="61"/>
      <c r="G17" s="61"/>
      <c r="H17" s="61"/>
      <c r="I17" s="61"/>
      <c r="J17" s="61"/>
      <c r="K17" s="52"/>
    </row>
    <row r="18" spans="1:11" x14ac:dyDescent="0.35">
      <c r="A18" s="14"/>
      <c r="B18" s="29">
        <v>8</v>
      </c>
      <c r="C18" s="19" t="s">
        <v>12</v>
      </c>
      <c r="D18" s="63"/>
      <c r="E18" s="63"/>
      <c r="F18" s="63"/>
      <c r="G18" s="63"/>
      <c r="H18" s="63"/>
      <c r="I18" s="63"/>
      <c r="J18" s="63"/>
    </row>
    <row r="19" spans="1:11" x14ac:dyDescent="0.35">
      <c r="A19" s="14"/>
      <c r="B19" s="29">
        <v>9</v>
      </c>
      <c r="C19" s="17" t="s">
        <v>13</v>
      </c>
      <c r="D19" s="61">
        <v>0</v>
      </c>
      <c r="E19" s="61">
        <v>52.303510000000003</v>
      </c>
      <c r="F19" s="61">
        <v>0</v>
      </c>
      <c r="G19" s="61">
        <v>0</v>
      </c>
      <c r="H19" s="61">
        <v>0</v>
      </c>
      <c r="I19" s="61">
        <v>0</v>
      </c>
      <c r="J19" s="61">
        <f t="shared" ref="J19:J25" si="0">D19+E19-F19-G19-H19</f>
        <v>52.303510000000003</v>
      </c>
      <c r="K19" s="52"/>
    </row>
    <row r="20" spans="1:11" x14ac:dyDescent="0.35">
      <c r="A20" s="14"/>
      <c r="B20" s="29">
        <v>10</v>
      </c>
      <c r="C20" s="17" t="s">
        <v>14</v>
      </c>
      <c r="D20" s="61">
        <v>0</v>
      </c>
      <c r="E20" s="61">
        <v>0</v>
      </c>
      <c r="F20" s="61">
        <v>0</v>
      </c>
      <c r="G20" s="61">
        <v>0</v>
      </c>
      <c r="H20" s="61">
        <v>0</v>
      </c>
      <c r="I20" s="61">
        <v>0</v>
      </c>
      <c r="J20" s="61">
        <f t="shared" si="0"/>
        <v>0</v>
      </c>
      <c r="K20" s="52"/>
    </row>
    <row r="21" spans="1:11" x14ac:dyDescent="0.35">
      <c r="A21" s="14"/>
      <c r="B21" s="29">
        <v>11</v>
      </c>
      <c r="C21" s="17" t="s">
        <v>5</v>
      </c>
      <c r="D21" s="61">
        <v>2063.9265700000001</v>
      </c>
      <c r="E21" s="61">
        <v>879064.99558917468</v>
      </c>
      <c r="F21" s="61">
        <v>1561.9454030639733</v>
      </c>
      <c r="G21" s="61">
        <v>0</v>
      </c>
      <c r="H21" s="61">
        <v>813.94448</v>
      </c>
      <c r="I21" s="61">
        <v>80.13275999999999</v>
      </c>
      <c r="J21" s="61">
        <f t="shared" si="0"/>
        <v>878753.03227611072</v>
      </c>
      <c r="K21" s="52"/>
    </row>
    <row r="22" spans="1:11" x14ac:dyDescent="0.35">
      <c r="A22" s="14"/>
      <c r="B22" s="29">
        <v>12</v>
      </c>
      <c r="C22" s="17" t="s">
        <v>9</v>
      </c>
      <c r="D22" s="61">
        <v>468327.02172000002</v>
      </c>
      <c r="E22" s="61">
        <v>31161002.72037825</v>
      </c>
      <c r="F22" s="61">
        <v>268160.92270832899</v>
      </c>
      <c r="G22" s="61">
        <v>0</v>
      </c>
      <c r="H22" s="61">
        <v>366580.170169672</v>
      </c>
      <c r="I22" s="61">
        <v>125764.28230809068</v>
      </c>
      <c r="J22" s="61">
        <f t="shared" si="0"/>
        <v>30994588.649220251</v>
      </c>
      <c r="K22" s="52"/>
    </row>
    <row r="23" spans="1:11" x14ac:dyDescent="0.35">
      <c r="A23" s="14"/>
      <c r="B23" s="29">
        <v>13</v>
      </c>
      <c r="C23" s="17" t="s">
        <v>15</v>
      </c>
      <c r="D23" s="63"/>
      <c r="E23" s="63"/>
      <c r="F23" s="63"/>
      <c r="G23" s="63"/>
      <c r="H23" s="63"/>
      <c r="I23" s="63"/>
      <c r="J23" s="63"/>
      <c r="K23" s="52"/>
    </row>
    <row r="24" spans="1:11" x14ac:dyDescent="0.35">
      <c r="A24" s="14"/>
      <c r="B24" s="29">
        <v>14</v>
      </c>
      <c r="C24" s="17" t="s">
        <v>16</v>
      </c>
      <c r="D24" s="63"/>
      <c r="E24" s="63"/>
      <c r="F24" s="63"/>
      <c r="G24" s="63"/>
      <c r="H24" s="63"/>
      <c r="I24" s="63"/>
      <c r="J24" s="63"/>
      <c r="K24" s="52"/>
    </row>
    <row r="25" spans="1:11" s="47" customFormat="1" x14ac:dyDescent="0.35">
      <c r="A25" s="14"/>
      <c r="B25" s="29">
        <v>15</v>
      </c>
      <c r="C25" s="17" t="s">
        <v>17</v>
      </c>
      <c r="D25" s="61">
        <v>0</v>
      </c>
      <c r="E25" s="61">
        <v>902454.06898697489</v>
      </c>
      <c r="F25" s="61">
        <v>0</v>
      </c>
      <c r="G25" s="61">
        <v>0</v>
      </c>
      <c r="H25" s="61">
        <v>0</v>
      </c>
      <c r="I25" s="61">
        <v>0</v>
      </c>
      <c r="J25" s="61">
        <f t="shared" si="0"/>
        <v>902454.06898697489</v>
      </c>
      <c r="K25" s="56" t="s">
        <v>122</v>
      </c>
    </row>
    <row r="26" spans="1:11" s="37" customFormat="1" x14ac:dyDescent="0.35">
      <c r="A26" s="18"/>
      <c r="B26" s="48">
        <v>16</v>
      </c>
      <c r="C26" s="49" t="s">
        <v>18</v>
      </c>
      <c r="D26" s="63"/>
      <c r="E26" s="63"/>
      <c r="F26" s="63"/>
      <c r="G26" s="63"/>
      <c r="H26" s="63"/>
      <c r="I26" s="63"/>
      <c r="J26" s="63"/>
    </row>
    <row r="27" spans="1:11" s="37" customFormat="1" x14ac:dyDescent="0.35">
      <c r="A27" s="18"/>
      <c r="B27" s="48">
        <v>17</v>
      </c>
      <c r="C27" s="49" t="s">
        <v>19</v>
      </c>
      <c r="D27" s="63">
        <f>SUM(D12:D14,D16:D17,D19:D25)</f>
        <v>470390.94829000003</v>
      </c>
      <c r="E27" s="63">
        <f t="shared" ref="E27:I27" si="1">SUM(E12:E14,E16:E17,E19:E25)</f>
        <v>32942574.088464398</v>
      </c>
      <c r="F27" s="63">
        <f t="shared" si="1"/>
        <v>269722.86811139295</v>
      </c>
      <c r="G27" s="63">
        <f t="shared" si="1"/>
        <v>0</v>
      </c>
      <c r="H27" s="63">
        <f t="shared" si="1"/>
        <v>367394.114649672</v>
      </c>
      <c r="I27" s="63">
        <f t="shared" si="1"/>
        <v>125844.41506809068</v>
      </c>
      <c r="J27" s="63">
        <f>D27+E27-F27-G27-H27</f>
        <v>32775848.053993333</v>
      </c>
      <c r="K27" s="52"/>
    </row>
    <row r="28" spans="1:11" x14ac:dyDescent="0.35">
      <c r="A28" s="18"/>
      <c r="B28" s="50">
        <v>18</v>
      </c>
      <c r="C28" s="15" t="s">
        <v>62</v>
      </c>
      <c r="D28" s="63"/>
      <c r="E28" s="63"/>
      <c r="F28" s="63"/>
      <c r="G28" s="63"/>
      <c r="H28" s="63"/>
      <c r="I28" s="63"/>
      <c r="J28" s="63"/>
    </row>
    <row r="29" spans="1:11" x14ac:dyDescent="0.35">
      <c r="A29" s="14"/>
      <c r="B29" s="50">
        <v>19</v>
      </c>
      <c r="C29" s="16" t="s">
        <v>63</v>
      </c>
      <c r="D29" s="63"/>
      <c r="E29" s="63"/>
      <c r="F29" s="63"/>
      <c r="G29" s="63"/>
      <c r="H29" s="63"/>
      <c r="I29" s="63"/>
      <c r="J29" s="63"/>
    </row>
    <row r="30" spans="1:11" x14ac:dyDescent="0.35">
      <c r="A30" s="18"/>
      <c r="B30" s="50">
        <v>20</v>
      </c>
      <c r="C30" s="16" t="s">
        <v>64</v>
      </c>
      <c r="D30" s="63"/>
      <c r="E30" s="63"/>
      <c r="F30" s="63"/>
      <c r="G30" s="63"/>
      <c r="H30" s="63"/>
      <c r="I30" s="63"/>
      <c r="J30" s="63"/>
    </row>
    <row r="31" spans="1:11" x14ac:dyDescent="0.35">
      <c r="A31" s="18"/>
    </row>
    <row r="32" spans="1:11" x14ac:dyDescent="0.35">
      <c r="A32" s="18"/>
      <c r="C32" s="58" t="s">
        <v>121</v>
      </c>
      <c r="E32" s="51"/>
    </row>
    <row r="33" spans="1:9" x14ac:dyDescent="0.35">
      <c r="A33" s="14"/>
    </row>
    <row r="34" spans="1:9" x14ac:dyDescent="0.35">
      <c r="A34" s="18"/>
    </row>
    <row r="35" spans="1:9" x14ac:dyDescent="0.35">
      <c r="A35" s="14"/>
    </row>
    <row r="36" spans="1:9" x14ac:dyDescent="0.35">
      <c r="A36" s="14"/>
    </row>
    <row r="37" spans="1:9" x14ac:dyDescent="0.35">
      <c r="A37" s="14"/>
    </row>
    <row r="38" spans="1:9" x14ac:dyDescent="0.35">
      <c r="A38" s="14"/>
    </row>
    <row r="39" spans="1:9" x14ac:dyDescent="0.35">
      <c r="A39" s="14"/>
    </row>
    <row r="40" spans="1:9" x14ac:dyDescent="0.35">
      <c r="A40" s="21"/>
    </row>
    <row r="41" spans="1:9" x14ac:dyDescent="0.35">
      <c r="A41" s="22"/>
    </row>
    <row r="42" spans="1:9" x14ac:dyDescent="0.35">
      <c r="A42" s="22"/>
    </row>
    <row r="43" spans="1:9" x14ac:dyDescent="0.35">
      <c r="A43" s="22"/>
    </row>
    <row r="44" spans="1:9" x14ac:dyDescent="0.35">
      <c r="A44" s="22"/>
    </row>
    <row r="45" spans="1:9" x14ac:dyDescent="0.35">
      <c r="A45" s="22"/>
      <c r="H45" s="52"/>
    </row>
    <row r="46" spans="1:9" x14ac:dyDescent="0.35">
      <c r="A46" s="22"/>
      <c r="H46" s="59"/>
    </row>
    <row r="47" spans="1:9" x14ac:dyDescent="0.35">
      <c r="A47" s="22"/>
      <c r="H47" s="52"/>
      <c r="I47" s="52"/>
    </row>
    <row r="48" spans="1:9" x14ac:dyDescent="0.35">
      <c r="A48" s="22"/>
    </row>
    <row r="49" spans="1:1" x14ac:dyDescent="0.35">
      <c r="A49" s="22"/>
    </row>
    <row r="50" spans="1:1" x14ac:dyDescent="0.35">
      <c r="A50" s="22"/>
    </row>
    <row r="51" spans="1:1" x14ac:dyDescent="0.35">
      <c r="A51" s="22"/>
    </row>
    <row r="52" spans="1:1" x14ac:dyDescent="0.35">
      <c r="A52" s="22"/>
    </row>
    <row r="53" spans="1:1" x14ac:dyDescent="0.35">
      <c r="A53" s="22"/>
    </row>
    <row r="54" spans="1:1" x14ac:dyDescent="0.35">
      <c r="A54" s="22"/>
    </row>
    <row r="55" spans="1:1" x14ac:dyDescent="0.35">
      <c r="A55" s="22"/>
    </row>
    <row r="56" spans="1:1" x14ac:dyDescent="0.35">
      <c r="A56" s="22"/>
    </row>
    <row r="57" spans="1:1" x14ac:dyDescent="0.35">
      <c r="A57" s="22"/>
    </row>
    <row r="58" spans="1:1" x14ac:dyDescent="0.35">
      <c r="A58" s="22"/>
    </row>
    <row r="59" spans="1:1" x14ac:dyDescent="0.35">
      <c r="A59" s="22"/>
    </row>
    <row r="60" spans="1:1" x14ac:dyDescent="0.35">
      <c r="A60" s="22"/>
    </row>
    <row r="61" spans="1:1" x14ac:dyDescent="0.35">
      <c r="A61" s="22"/>
    </row>
    <row r="62" spans="1:1" x14ac:dyDescent="0.35">
      <c r="A62" s="22"/>
    </row>
    <row r="69" spans="1:1" x14ac:dyDescent="0.35">
      <c r="A69" s="24"/>
    </row>
    <row r="70" spans="1:1" x14ac:dyDescent="0.35">
      <c r="A70" s="24"/>
    </row>
    <row r="71" spans="1:1" x14ac:dyDescent="0.35">
      <c r="A71" s="25"/>
    </row>
    <row r="72" spans="1:1" x14ac:dyDescent="0.35">
      <c r="A72" s="21"/>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6"/>
    </row>
    <row r="81" spans="1:1" x14ac:dyDescent="0.35">
      <c r="A81" s="26"/>
    </row>
    <row r="82" spans="1:1" x14ac:dyDescent="0.35">
      <c r="A82" s="26"/>
    </row>
    <row r="83" spans="1:1" x14ac:dyDescent="0.35">
      <c r="A83" s="26"/>
    </row>
    <row r="84" spans="1:1" x14ac:dyDescent="0.35">
      <c r="A84" s="26"/>
    </row>
    <row r="85" spans="1:1" x14ac:dyDescent="0.35">
      <c r="A85" s="26"/>
    </row>
    <row r="86" spans="1:1" x14ac:dyDescent="0.35">
      <c r="A86" s="26"/>
    </row>
    <row r="87" spans="1:1" x14ac:dyDescent="0.35">
      <c r="A87" s="26"/>
    </row>
    <row r="88" spans="1:1" x14ac:dyDescent="0.35">
      <c r="A88" s="27"/>
    </row>
    <row r="89" spans="1:1" x14ac:dyDescent="0.35">
      <c r="A89" s="27"/>
    </row>
    <row r="90" spans="1:1" x14ac:dyDescent="0.3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K90"/>
  <sheetViews>
    <sheetView workbookViewId="0"/>
  </sheetViews>
  <sheetFormatPr defaultColWidth="11.453125" defaultRowHeight="14.5" x14ac:dyDescent="0.35"/>
  <cols>
    <col min="1" max="1" width="5.26953125" style="23" customWidth="1"/>
    <col min="2" max="2" width="4.1796875" style="8" customWidth="1"/>
    <col min="3" max="3" width="35.7265625" style="8" customWidth="1"/>
    <col min="4" max="4" width="11.54296875" style="8" bestFit="1" customWidth="1"/>
    <col min="5" max="5" width="12.54296875" style="8" bestFit="1" customWidth="1"/>
    <col min="6" max="10" width="12.1796875" style="8" customWidth="1"/>
    <col min="11" max="11" width="13.26953125" style="8" customWidth="1"/>
    <col min="12" max="16384" width="11.453125" style="8"/>
  </cols>
  <sheetData>
    <row r="1" spans="1:11" s="4" customFormat="1" ht="11.25" customHeight="1" x14ac:dyDescent="0.25">
      <c r="A1" s="1"/>
      <c r="B1" s="1"/>
      <c r="C1" s="1"/>
      <c r="D1" s="2"/>
      <c r="E1" s="2"/>
      <c r="F1" s="3"/>
      <c r="G1" s="3"/>
      <c r="H1" s="3"/>
    </row>
    <row r="2" spans="1:11" s="4" customFormat="1" ht="5.25" customHeight="1" x14ac:dyDescent="0.25">
      <c r="A2" s="1"/>
      <c r="B2" s="1"/>
      <c r="C2" s="1"/>
      <c r="D2" s="2"/>
      <c r="E2" s="2"/>
      <c r="F2" s="3"/>
      <c r="G2" s="3"/>
      <c r="H2" s="3"/>
    </row>
    <row r="3" spans="1:11" s="6" customFormat="1" ht="12.75" customHeight="1" x14ac:dyDescent="0.35">
      <c r="A3" s="5"/>
      <c r="B3" s="345"/>
      <c r="C3" s="345"/>
      <c r="D3" s="345"/>
      <c r="E3" s="345"/>
      <c r="F3" s="345"/>
      <c r="G3" s="345"/>
      <c r="H3" s="345"/>
    </row>
    <row r="4" spans="1:11" s="4" customFormat="1" ht="5.15" customHeight="1" x14ac:dyDescent="0.25">
      <c r="A4" s="1"/>
      <c r="B4" s="1"/>
      <c r="C4" s="1"/>
      <c r="D4" s="2"/>
      <c r="E4" s="2"/>
      <c r="F4" s="3"/>
      <c r="G4" s="3"/>
      <c r="H4" s="3"/>
      <c r="J4" s="1"/>
      <c r="K4" s="1"/>
    </row>
    <row r="5" spans="1:11" ht="15.5" x14ac:dyDescent="0.35">
      <c r="A5" s="7"/>
      <c r="B5" s="60" t="s">
        <v>46</v>
      </c>
    </row>
    <row r="6" spans="1:11" ht="11.25" customHeight="1" x14ac:dyDescent="0.35">
      <c r="A6" s="9"/>
      <c r="B6" s="10"/>
      <c r="C6" s="10"/>
      <c r="D6" s="10"/>
      <c r="E6" s="10"/>
      <c r="F6" s="10"/>
      <c r="G6" s="10"/>
      <c r="H6" s="10"/>
      <c r="I6" s="10"/>
      <c r="J6" s="10"/>
    </row>
    <row r="7" spans="1:11" ht="11.25" customHeight="1" x14ac:dyDescent="0.35">
      <c r="A7" s="9"/>
      <c r="B7" s="39"/>
      <c r="C7" s="40"/>
      <c r="D7" s="41" t="s">
        <v>47</v>
      </c>
      <c r="E7" s="42" t="s">
        <v>48</v>
      </c>
      <c r="F7" s="42" t="s">
        <v>49</v>
      </c>
      <c r="G7" s="42" t="s">
        <v>50</v>
      </c>
      <c r="H7" s="42" t="s">
        <v>51</v>
      </c>
      <c r="I7" s="42" t="s">
        <v>52</v>
      </c>
      <c r="J7" s="43" t="s">
        <v>53</v>
      </c>
    </row>
    <row r="8" spans="1:11" ht="11.25" customHeight="1" x14ac:dyDescent="0.35">
      <c r="A8" s="12"/>
      <c r="B8" s="39"/>
      <c r="C8" s="40"/>
      <c r="D8" s="373" t="s">
        <v>54</v>
      </c>
      <c r="E8" s="374"/>
      <c r="F8" s="363" t="s">
        <v>55</v>
      </c>
      <c r="G8" s="363" t="s">
        <v>56</v>
      </c>
      <c r="H8" s="363" t="s">
        <v>57</v>
      </c>
      <c r="I8" s="363" t="s">
        <v>58</v>
      </c>
      <c r="J8" s="44" t="s">
        <v>21</v>
      </c>
    </row>
    <row r="9" spans="1:11" ht="24" customHeight="1" x14ac:dyDescent="0.35">
      <c r="A9" s="12"/>
      <c r="B9" s="45"/>
      <c r="C9" s="46"/>
      <c r="D9" s="365" t="s">
        <v>59</v>
      </c>
      <c r="E9" s="367" t="s">
        <v>60</v>
      </c>
      <c r="F9" s="364"/>
      <c r="G9" s="364"/>
      <c r="H9" s="364"/>
      <c r="I9" s="364"/>
      <c r="J9" s="369" t="s">
        <v>61</v>
      </c>
    </row>
    <row r="10" spans="1:11" x14ac:dyDescent="0.35">
      <c r="A10" s="14"/>
      <c r="B10" s="371" t="s">
        <v>1</v>
      </c>
      <c r="C10" s="372"/>
      <c r="D10" s="366"/>
      <c r="E10" s="368"/>
      <c r="F10" s="364"/>
      <c r="G10" s="364"/>
      <c r="H10" s="364"/>
      <c r="I10" s="364"/>
      <c r="J10" s="370"/>
    </row>
    <row r="11" spans="1:11" x14ac:dyDescent="0.35">
      <c r="A11" s="14"/>
      <c r="B11" s="29">
        <v>1</v>
      </c>
      <c r="C11" s="30" t="s">
        <v>5</v>
      </c>
      <c r="D11" s="36"/>
      <c r="E11" s="36"/>
      <c r="F11" s="36"/>
      <c r="G11" s="36"/>
      <c r="H11" s="36"/>
      <c r="I11" s="36"/>
      <c r="J11" s="36"/>
    </row>
    <row r="12" spans="1:11" x14ac:dyDescent="0.35">
      <c r="A12" s="14"/>
      <c r="B12" s="29">
        <v>2</v>
      </c>
      <c r="C12" s="15" t="s">
        <v>6</v>
      </c>
      <c r="D12" s="36"/>
      <c r="E12" s="36"/>
      <c r="F12" s="36"/>
      <c r="G12" s="36"/>
      <c r="H12" s="36"/>
      <c r="I12" s="36"/>
      <c r="J12" s="36"/>
    </row>
    <row r="13" spans="1:11" x14ac:dyDescent="0.35">
      <c r="A13" s="14"/>
      <c r="B13" s="29">
        <v>3</v>
      </c>
      <c r="C13" s="16" t="s">
        <v>7</v>
      </c>
      <c r="D13" s="36"/>
      <c r="E13" s="36"/>
      <c r="F13" s="36"/>
      <c r="G13" s="36"/>
      <c r="H13" s="36"/>
      <c r="I13" s="36"/>
      <c r="J13" s="36"/>
    </row>
    <row r="14" spans="1:11" x14ac:dyDescent="0.35">
      <c r="A14" s="18"/>
      <c r="B14" s="29">
        <v>4</v>
      </c>
      <c r="C14" s="16" t="s">
        <v>8</v>
      </c>
      <c r="D14" s="36"/>
      <c r="E14" s="36"/>
      <c r="F14" s="36"/>
      <c r="G14" s="36"/>
      <c r="H14" s="36"/>
      <c r="I14" s="36"/>
      <c r="J14" s="36"/>
    </row>
    <row r="15" spans="1:11" x14ac:dyDescent="0.35">
      <c r="A15" s="18"/>
      <c r="B15" s="29">
        <v>5</v>
      </c>
      <c r="C15" s="17" t="s">
        <v>9</v>
      </c>
      <c r="D15" s="36"/>
      <c r="E15" s="36"/>
      <c r="F15" s="36"/>
      <c r="G15" s="36"/>
      <c r="H15" s="36"/>
      <c r="I15" s="36"/>
      <c r="J15" s="36"/>
    </row>
    <row r="16" spans="1:11" x14ac:dyDescent="0.35">
      <c r="A16" s="14"/>
      <c r="B16" s="29">
        <v>6</v>
      </c>
      <c r="C16" s="16" t="s">
        <v>10</v>
      </c>
      <c r="D16" s="36"/>
      <c r="E16" s="36"/>
      <c r="F16" s="36"/>
      <c r="G16" s="36"/>
      <c r="H16" s="36"/>
      <c r="I16" s="36"/>
      <c r="J16" s="36"/>
    </row>
    <row r="17" spans="1:11" x14ac:dyDescent="0.35">
      <c r="A17" s="14"/>
      <c r="B17" s="29">
        <v>7</v>
      </c>
      <c r="C17" s="16" t="s">
        <v>11</v>
      </c>
      <c r="D17" s="61">
        <v>133730.80997</v>
      </c>
      <c r="E17" s="61">
        <v>22261819.512440011</v>
      </c>
      <c r="F17" s="61">
        <v>250527.81259000013</v>
      </c>
      <c r="G17" s="61">
        <v>0</v>
      </c>
      <c r="H17" s="61">
        <v>40615.186249999999</v>
      </c>
      <c r="I17" s="61">
        <v>13657.07408</v>
      </c>
      <c r="J17" s="61">
        <f>D17+E17-F17-G17-H17</f>
        <v>22104407.323570009</v>
      </c>
      <c r="K17" s="52"/>
    </row>
    <row r="18" spans="1:11" x14ac:dyDescent="0.35">
      <c r="A18" s="14"/>
      <c r="B18" s="29">
        <v>8</v>
      </c>
      <c r="C18" s="19" t="s">
        <v>12</v>
      </c>
      <c r="D18" s="63"/>
      <c r="E18" s="63"/>
      <c r="F18" s="63"/>
      <c r="G18" s="63"/>
      <c r="H18" s="63"/>
      <c r="I18" s="63"/>
      <c r="J18" s="63"/>
    </row>
    <row r="19" spans="1:11" x14ac:dyDescent="0.35">
      <c r="A19" s="14"/>
      <c r="B19" s="29">
        <v>9</v>
      </c>
      <c r="C19" s="17" t="s">
        <v>13</v>
      </c>
      <c r="D19" s="61">
        <v>0</v>
      </c>
      <c r="E19" s="61">
        <v>1994.88724</v>
      </c>
      <c r="F19" s="61">
        <v>0</v>
      </c>
      <c r="G19" s="61">
        <v>0</v>
      </c>
      <c r="H19" s="61">
        <v>0</v>
      </c>
      <c r="I19" s="61">
        <v>0</v>
      </c>
      <c r="J19" s="61">
        <f t="shared" ref="J19:J25" si="0">D19+E19-F19-G19-H19</f>
        <v>1994.88724</v>
      </c>
      <c r="K19" s="52"/>
    </row>
    <row r="20" spans="1:11" x14ac:dyDescent="0.35">
      <c r="A20" s="14"/>
      <c r="B20" s="29">
        <v>10</v>
      </c>
      <c r="C20" s="17" t="s">
        <v>14</v>
      </c>
      <c r="D20" s="61">
        <v>0</v>
      </c>
      <c r="E20" s="61">
        <v>280770.31355000002</v>
      </c>
      <c r="F20" s="61">
        <v>0</v>
      </c>
      <c r="G20" s="61">
        <v>0</v>
      </c>
      <c r="H20" s="61">
        <v>0</v>
      </c>
      <c r="I20" s="61">
        <v>0</v>
      </c>
      <c r="J20" s="61">
        <f t="shared" si="0"/>
        <v>280770.31355000002</v>
      </c>
      <c r="K20" s="52"/>
    </row>
    <row r="21" spans="1:11" x14ac:dyDescent="0.35">
      <c r="A21" s="14"/>
      <c r="B21" s="29">
        <v>11</v>
      </c>
      <c r="C21" s="17" t="s">
        <v>5</v>
      </c>
      <c r="D21" s="61">
        <v>5309.1645699999999</v>
      </c>
      <c r="E21" s="61">
        <v>4020122.1020164518</v>
      </c>
      <c r="F21" s="61">
        <v>57582.922928604872</v>
      </c>
      <c r="G21" s="61">
        <v>0</v>
      </c>
      <c r="H21" s="61">
        <v>85.707959999999986</v>
      </c>
      <c r="I21" s="61">
        <v>0</v>
      </c>
      <c r="J21" s="61">
        <f t="shared" si="0"/>
        <v>3967762.6356978472</v>
      </c>
      <c r="K21" s="52"/>
    </row>
    <row r="22" spans="1:11" x14ac:dyDescent="0.35">
      <c r="A22" s="14"/>
      <c r="B22" s="29">
        <v>12</v>
      </c>
      <c r="C22" s="17" t="s">
        <v>9</v>
      </c>
      <c r="D22" s="61">
        <v>173222.77263999998</v>
      </c>
      <c r="E22" s="61">
        <v>8479399.5684579723</v>
      </c>
      <c r="F22" s="61">
        <v>137967.04598952917</v>
      </c>
      <c r="G22" s="61">
        <v>0</v>
      </c>
      <c r="H22" s="61">
        <v>156820.50896871396</v>
      </c>
      <c r="I22" s="61">
        <v>18394.438590000002</v>
      </c>
      <c r="J22" s="61">
        <f t="shared" si="0"/>
        <v>8357834.7861397294</v>
      </c>
      <c r="K22" s="52"/>
    </row>
    <row r="23" spans="1:11" x14ac:dyDescent="0.35">
      <c r="A23" s="14"/>
      <c r="B23" s="29">
        <v>13</v>
      </c>
      <c r="C23" s="17" t="s">
        <v>15</v>
      </c>
      <c r="D23" s="63"/>
      <c r="E23" s="63"/>
      <c r="F23" s="63"/>
      <c r="G23" s="63"/>
      <c r="H23" s="63"/>
      <c r="I23" s="63"/>
      <c r="J23" s="63"/>
      <c r="K23" s="52"/>
    </row>
    <row r="24" spans="1:11" x14ac:dyDescent="0.35">
      <c r="A24" s="14"/>
      <c r="B24" s="29">
        <v>14</v>
      </c>
      <c r="C24" s="17" t="s">
        <v>16</v>
      </c>
      <c r="D24" s="63"/>
      <c r="E24" s="63"/>
      <c r="F24" s="63"/>
      <c r="G24" s="63"/>
      <c r="H24" s="63"/>
      <c r="I24" s="63"/>
      <c r="J24" s="63"/>
      <c r="K24" s="52"/>
    </row>
    <row r="25" spans="1:11" s="47" customFormat="1" x14ac:dyDescent="0.35">
      <c r="A25" s="14"/>
      <c r="B25" s="29">
        <v>15</v>
      </c>
      <c r="C25" s="17" t="s">
        <v>17</v>
      </c>
      <c r="D25" s="61">
        <v>0</v>
      </c>
      <c r="E25" s="61">
        <v>1116611.1670500799</v>
      </c>
      <c r="F25" s="61">
        <v>0</v>
      </c>
      <c r="G25" s="61">
        <v>0</v>
      </c>
      <c r="H25" s="61">
        <v>0</v>
      </c>
      <c r="I25" s="61">
        <v>0</v>
      </c>
      <c r="J25" s="61">
        <f t="shared" si="0"/>
        <v>1116611.1670500799</v>
      </c>
      <c r="K25" s="56" t="s">
        <v>122</v>
      </c>
    </row>
    <row r="26" spans="1:11" s="37" customFormat="1" x14ac:dyDescent="0.35">
      <c r="A26" s="18"/>
      <c r="B26" s="48">
        <v>16</v>
      </c>
      <c r="C26" s="49" t="s">
        <v>18</v>
      </c>
      <c r="D26" s="63"/>
      <c r="E26" s="63"/>
      <c r="F26" s="63"/>
      <c r="G26" s="63"/>
      <c r="H26" s="63"/>
      <c r="I26" s="63"/>
      <c r="J26" s="63"/>
    </row>
    <row r="27" spans="1:11" s="37" customFormat="1" x14ac:dyDescent="0.35">
      <c r="A27" s="18"/>
      <c r="B27" s="48">
        <v>17</v>
      </c>
      <c r="C27" s="49" t="s">
        <v>19</v>
      </c>
      <c r="D27" s="63">
        <f>SUM(D12:D14,D16:D17,D19:D25)</f>
        <v>312262.74717999995</v>
      </c>
      <c r="E27" s="63">
        <f t="shared" ref="E27:I27" si="1">SUM(E12:E14,E16:E17,E19:E25)</f>
        <v>36160717.550754517</v>
      </c>
      <c r="F27" s="63">
        <f t="shared" si="1"/>
        <v>446077.78150813415</v>
      </c>
      <c r="G27" s="63">
        <f t="shared" si="1"/>
        <v>0</v>
      </c>
      <c r="H27" s="63">
        <f t="shared" si="1"/>
        <v>197521.40317871395</v>
      </c>
      <c r="I27" s="63">
        <f t="shared" si="1"/>
        <v>32051.512670000004</v>
      </c>
      <c r="J27" s="63">
        <f>D27+E27-F27-G27-H27</f>
        <v>35829381.11324767</v>
      </c>
      <c r="K27" s="52"/>
    </row>
    <row r="28" spans="1:11" x14ac:dyDescent="0.35">
      <c r="A28" s="18"/>
      <c r="B28" s="50">
        <v>18</v>
      </c>
      <c r="C28" s="15" t="s">
        <v>62</v>
      </c>
      <c r="D28" s="63"/>
      <c r="E28" s="63"/>
      <c r="F28" s="63"/>
      <c r="G28" s="63"/>
      <c r="H28" s="63"/>
      <c r="I28" s="63"/>
      <c r="J28" s="63"/>
    </row>
    <row r="29" spans="1:11" x14ac:dyDescent="0.35">
      <c r="A29" s="14"/>
      <c r="B29" s="50">
        <v>19</v>
      </c>
      <c r="C29" s="16" t="s">
        <v>63</v>
      </c>
      <c r="D29" s="63"/>
      <c r="E29" s="63"/>
      <c r="F29" s="63"/>
      <c r="G29" s="63"/>
      <c r="H29" s="63"/>
      <c r="I29" s="63"/>
      <c r="J29" s="63"/>
    </row>
    <row r="30" spans="1:11" x14ac:dyDescent="0.35">
      <c r="A30" s="18"/>
      <c r="B30" s="50">
        <v>20</v>
      </c>
      <c r="C30" s="16" t="s">
        <v>64</v>
      </c>
      <c r="D30" s="63"/>
      <c r="E30" s="63"/>
      <c r="F30" s="63"/>
      <c r="G30" s="63"/>
      <c r="H30" s="63"/>
      <c r="I30" s="63"/>
      <c r="J30" s="63"/>
    </row>
    <row r="31" spans="1:11" x14ac:dyDescent="0.35">
      <c r="A31" s="18"/>
    </row>
    <row r="32" spans="1:11" x14ac:dyDescent="0.35">
      <c r="A32" s="18"/>
      <c r="C32" s="58" t="s">
        <v>121</v>
      </c>
      <c r="E32" s="51"/>
    </row>
    <row r="33" spans="1:9" x14ac:dyDescent="0.35">
      <c r="A33" s="14"/>
    </row>
    <row r="34" spans="1:9" x14ac:dyDescent="0.35">
      <c r="A34" s="18"/>
    </row>
    <row r="35" spans="1:9" x14ac:dyDescent="0.35">
      <c r="A35" s="14"/>
    </row>
    <row r="36" spans="1:9" x14ac:dyDescent="0.35">
      <c r="A36" s="14"/>
    </row>
    <row r="37" spans="1:9" x14ac:dyDescent="0.35">
      <c r="A37" s="14"/>
    </row>
    <row r="38" spans="1:9" x14ac:dyDescent="0.35">
      <c r="A38" s="14"/>
    </row>
    <row r="39" spans="1:9" x14ac:dyDescent="0.35">
      <c r="A39" s="14"/>
    </row>
    <row r="40" spans="1:9" x14ac:dyDescent="0.35">
      <c r="A40" s="21"/>
    </row>
    <row r="41" spans="1:9" x14ac:dyDescent="0.35">
      <c r="A41" s="22"/>
    </row>
    <row r="42" spans="1:9" x14ac:dyDescent="0.35">
      <c r="A42" s="22"/>
    </row>
    <row r="43" spans="1:9" x14ac:dyDescent="0.35">
      <c r="A43" s="22"/>
    </row>
    <row r="44" spans="1:9" x14ac:dyDescent="0.35">
      <c r="A44" s="22"/>
    </row>
    <row r="45" spans="1:9" x14ac:dyDescent="0.35">
      <c r="A45" s="22"/>
      <c r="H45" s="52"/>
    </row>
    <row r="46" spans="1:9" x14ac:dyDescent="0.35">
      <c r="A46" s="22"/>
      <c r="H46" s="59"/>
    </row>
    <row r="47" spans="1:9" x14ac:dyDescent="0.35">
      <c r="A47" s="22"/>
      <c r="H47" s="52"/>
      <c r="I47" s="52"/>
    </row>
    <row r="48" spans="1:9" x14ac:dyDescent="0.35">
      <c r="A48" s="22"/>
    </row>
    <row r="49" spans="1:1" x14ac:dyDescent="0.35">
      <c r="A49" s="22"/>
    </row>
    <row r="50" spans="1:1" x14ac:dyDescent="0.35">
      <c r="A50" s="22"/>
    </row>
    <row r="51" spans="1:1" x14ac:dyDescent="0.35">
      <c r="A51" s="22"/>
    </row>
    <row r="52" spans="1:1" x14ac:dyDescent="0.35">
      <c r="A52" s="22"/>
    </row>
    <row r="53" spans="1:1" x14ac:dyDescent="0.35">
      <c r="A53" s="22"/>
    </row>
    <row r="54" spans="1:1" x14ac:dyDescent="0.35">
      <c r="A54" s="22"/>
    </row>
    <row r="55" spans="1:1" x14ac:dyDescent="0.35">
      <c r="A55" s="22"/>
    </row>
    <row r="56" spans="1:1" x14ac:dyDescent="0.35">
      <c r="A56" s="22"/>
    </row>
    <row r="57" spans="1:1" x14ac:dyDescent="0.35">
      <c r="A57" s="22"/>
    </row>
    <row r="58" spans="1:1" x14ac:dyDescent="0.35">
      <c r="A58" s="22"/>
    </row>
    <row r="59" spans="1:1" x14ac:dyDescent="0.35">
      <c r="A59" s="22"/>
    </row>
    <row r="60" spans="1:1" x14ac:dyDescent="0.35">
      <c r="A60" s="22"/>
    </row>
    <row r="61" spans="1:1" x14ac:dyDescent="0.35">
      <c r="A61" s="22"/>
    </row>
    <row r="62" spans="1:1" x14ac:dyDescent="0.35">
      <c r="A62" s="22"/>
    </row>
    <row r="69" spans="1:1" x14ac:dyDescent="0.35">
      <c r="A69" s="24"/>
    </row>
    <row r="70" spans="1:1" x14ac:dyDescent="0.35">
      <c r="A70" s="24"/>
    </row>
    <row r="71" spans="1:1" x14ac:dyDescent="0.35">
      <c r="A71" s="25"/>
    </row>
    <row r="72" spans="1:1" x14ac:dyDescent="0.35">
      <c r="A72" s="21"/>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6"/>
    </row>
    <row r="81" spans="1:1" x14ac:dyDescent="0.35">
      <c r="A81" s="26"/>
    </row>
    <row r="82" spans="1:1" x14ac:dyDescent="0.35">
      <c r="A82" s="26"/>
    </row>
    <row r="83" spans="1:1" x14ac:dyDescent="0.35">
      <c r="A83" s="26"/>
    </row>
    <row r="84" spans="1:1" x14ac:dyDescent="0.35">
      <c r="A84" s="26"/>
    </row>
    <row r="85" spans="1:1" x14ac:dyDescent="0.35">
      <c r="A85" s="26"/>
    </row>
    <row r="86" spans="1:1" x14ac:dyDescent="0.35">
      <c r="A86" s="26"/>
    </row>
    <row r="87" spans="1:1" x14ac:dyDescent="0.35">
      <c r="A87" s="26"/>
    </row>
    <row r="88" spans="1:1" x14ac:dyDescent="0.35">
      <c r="A88" s="27"/>
    </row>
    <row r="89" spans="1:1" x14ac:dyDescent="0.35">
      <c r="A89" s="27"/>
    </row>
    <row r="90" spans="1:1" x14ac:dyDescent="0.3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K90"/>
  <sheetViews>
    <sheetView workbookViewId="0"/>
  </sheetViews>
  <sheetFormatPr defaultColWidth="11.453125" defaultRowHeight="14.5" x14ac:dyDescent="0.35"/>
  <cols>
    <col min="1" max="1" width="5.26953125" style="23" customWidth="1"/>
    <col min="2" max="2" width="4.1796875" style="8" customWidth="1"/>
    <col min="3" max="3" width="35.7265625" style="8" customWidth="1"/>
    <col min="4" max="4" width="11.54296875" style="8" bestFit="1" customWidth="1"/>
    <col min="5" max="5" width="12.54296875" style="8" bestFit="1" customWidth="1"/>
    <col min="6" max="10" width="12.1796875" style="8" customWidth="1"/>
    <col min="11" max="11" width="13.26953125" style="8" customWidth="1"/>
    <col min="12" max="16384" width="11.453125" style="8"/>
  </cols>
  <sheetData>
    <row r="1" spans="1:11" s="4" customFormat="1" ht="11.25" customHeight="1" x14ac:dyDescent="0.25">
      <c r="A1" s="1"/>
      <c r="B1" s="1"/>
      <c r="C1" s="1"/>
      <c r="D1" s="2"/>
      <c r="E1" s="2"/>
      <c r="F1" s="3"/>
      <c r="G1" s="3"/>
      <c r="H1" s="3"/>
    </row>
    <row r="2" spans="1:11" s="4" customFormat="1" ht="5.25" customHeight="1" x14ac:dyDescent="0.25">
      <c r="A2" s="1"/>
      <c r="B2" s="1"/>
      <c r="C2" s="1"/>
      <c r="D2" s="2"/>
      <c r="E2" s="2"/>
      <c r="F2" s="3"/>
      <c r="G2" s="3"/>
      <c r="H2" s="3"/>
    </row>
    <row r="3" spans="1:11" s="6" customFormat="1" ht="12.75" customHeight="1" x14ac:dyDescent="0.35">
      <c r="A3" s="5"/>
      <c r="B3" s="345"/>
      <c r="C3" s="345"/>
      <c r="D3" s="345"/>
      <c r="E3" s="345"/>
      <c r="F3" s="345"/>
      <c r="G3" s="345"/>
      <c r="H3" s="345"/>
    </row>
    <row r="4" spans="1:11" s="4" customFormat="1" ht="5.15" customHeight="1" x14ac:dyDescent="0.25">
      <c r="A4" s="1"/>
      <c r="B4" s="1"/>
      <c r="C4" s="1"/>
      <c r="D4" s="2"/>
      <c r="E4" s="2"/>
      <c r="F4" s="3"/>
      <c r="G4" s="3"/>
      <c r="H4" s="3"/>
      <c r="J4" s="1"/>
      <c r="K4" s="1"/>
    </row>
    <row r="5" spans="1:11" ht="15.5" x14ac:dyDescent="0.35">
      <c r="A5" s="7"/>
      <c r="B5" s="60" t="s">
        <v>46</v>
      </c>
    </row>
    <row r="6" spans="1:11" ht="11.25" customHeight="1" x14ac:dyDescent="0.35">
      <c r="A6" s="9"/>
      <c r="B6" s="10"/>
      <c r="C6" s="10"/>
      <c r="D6" s="10"/>
      <c r="E6" s="10"/>
      <c r="F6" s="10"/>
      <c r="G6" s="10"/>
      <c r="H6" s="10"/>
      <c r="I6" s="10"/>
      <c r="J6" s="10"/>
    </row>
    <row r="7" spans="1:11" ht="11.25" customHeight="1" x14ac:dyDescent="0.35">
      <c r="A7" s="9"/>
      <c r="B7" s="39"/>
      <c r="C7" s="40"/>
      <c r="D7" s="41" t="s">
        <v>47</v>
      </c>
      <c r="E7" s="42" t="s">
        <v>48</v>
      </c>
      <c r="F7" s="42" t="s">
        <v>49</v>
      </c>
      <c r="G7" s="42" t="s">
        <v>50</v>
      </c>
      <c r="H7" s="42" t="s">
        <v>51</v>
      </c>
      <c r="I7" s="42" t="s">
        <v>52</v>
      </c>
      <c r="J7" s="43" t="s">
        <v>53</v>
      </c>
    </row>
    <row r="8" spans="1:11" ht="11.25" customHeight="1" x14ac:dyDescent="0.35">
      <c r="A8" s="12"/>
      <c r="B8" s="39"/>
      <c r="C8" s="40"/>
      <c r="D8" s="373" t="s">
        <v>54</v>
      </c>
      <c r="E8" s="374"/>
      <c r="F8" s="363" t="s">
        <v>55</v>
      </c>
      <c r="G8" s="363" t="s">
        <v>56</v>
      </c>
      <c r="H8" s="363" t="s">
        <v>57</v>
      </c>
      <c r="I8" s="363" t="s">
        <v>58</v>
      </c>
      <c r="J8" s="44" t="s">
        <v>21</v>
      </c>
    </row>
    <row r="9" spans="1:11" ht="24" customHeight="1" x14ac:dyDescent="0.35">
      <c r="A9" s="12"/>
      <c r="B9" s="45"/>
      <c r="C9" s="46"/>
      <c r="D9" s="365" t="s">
        <v>59</v>
      </c>
      <c r="E9" s="367" t="s">
        <v>60</v>
      </c>
      <c r="F9" s="364"/>
      <c r="G9" s="364"/>
      <c r="H9" s="364"/>
      <c r="I9" s="364"/>
      <c r="J9" s="369" t="s">
        <v>61</v>
      </c>
    </row>
    <row r="10" spans="1:11" x14ac:dyDescent="0.35">
      <c r="A10" s="14"/>
      <c r="B10" s="371" t="s">
        <v>1</v>
      </c>
      <c r="C10" s="372"/>
      <c r="D10" s="366"/>
      <c r="E10" s="368"/>
      <c r="F10" s="364"/>
      <c r="G10" s="364"/>
      <c r="H10" s="364"/>
      <c r="I10" s="364"/>
      <c r="J10" s="370"/>
    </row>
    <row r="11" spans="1:11" x14ac:dyDescent="0.35">
      <c r="A11" s="14"/>
      <c r="B11" s="29">
        <v>1</v>
      </c>
      <c r="C11" s="30" t="s">
        <v>5</v>
      </c>
      <c r="D11" s="36"/>
      <c r="E11" s="36"/>
      <c r="F11" s="36"/>
      <c r="G11" s="36"/>
      <c r="H11" s="36"/>
      <c r="I11" s="36"/>
      <c r="J11" s="36"/>
    </row>
    <row r="12" spans="1:11" x14ac:dyDescent="0.35">
      <c r="A12" s="14"/>
      <c r="B12" s="29">
        <v>2</v>
      </c>
      <c r="C12" s="15" t="s">
        <v>6</v>
      </c>
      <c r="D12" s="36"/>
      <c r="E12" s="36"/>
      <c r="F12" s="36"/>
      <c r="G12" s="36"/>
      <c r="H12" s="36"/>
      <c r="I12" s="36"/>
      <c r="J12" s="36"/>
    </row>
    <row r="13" spans="1:11" x14ac:dyDescent="0.35">
      <c r="A13" s="14"/>
      <c r="B13" s="29">
        <v>3</v>
      </c>
      <c r="C13" s="16" t="s">
        <v>7</v>
      </c>
      <c r="D13" s="36"/>
      <c r="E13" s="36"/>
      <c r="F13" s="36"/>
      <c r="G13" s="36"/>
      <c r="H13" s="36"/>
      <c r="I13" s="36"/>
      <c r="J13" s="36"/>
    </row>
    <row r="14" spans="1:11" x14ac:dyDescent="0.35">
      <c r="A14" s="18"/>
      <c r="B14" s="29">
        <v>4</v>
      </c>
      <c r="C14" s="16" t="s">
        <v>8</v>
      </c>
      <c r="D14" s="36"/>
      <c r="E14" s="36"/>
      <c r="F14" s="36"/>
      <c r="G14" s="36"/>
      <c r="H14" s="36"/>
      <c r="I14" s="36"/>
      <c r="J14" s="36"/>
    </row>
    <row r="15" spans="1:11" x14ac:dyDescent="0.35">
      <c r="A15" s="18"/>
      <c r="B15" s="29">
        <v>5</v>
      </c>
      <c r="C15" s="17" t="s">
        <v>9</v>
      </c>
      <c r="D15" s="36"/>
      <c r="E15" s="36"/>
      <c r="F15" s="36"/>
      <c r="G15" s="36"/>
      <c r="H15" s="36"/>
      <c r="I15" s="36"/>
      <c r="J15" s="36"/>
    </row>
    <row r="16" spans="1:11" x14ac:dyDescent="0.35">
      <c r="A16" s="14"/>
      <c r="B16" s="29">
        <v>6</v>
      </c>
      <c r="C16" s="16" t="s">
        <v>10</v>
      </c>
      <c r="D16" s="36"/>
      <c r="E16" s="36"/>
      <c r="F16" s="36"/>
      <c r="G16" s="36"/>
      <c r="H16" s="36"/>
      <c r="I16" s="36"/>
      <c r="J16" s="36"/>
    </row>
    <row r="17" spans="1:11" x14ac:dyDescent="0.35">
      <c r="A17" s="14"/>
      <c r="B17" s="29">
        <v>7</v>
      </c>
      <c r="C17" s="16" t="s">
        <v>11</v>
      </c>
      <c r="D17" s="61"/>
      <c r="E17" s="61"/>
      <c r="F17" s="61"/>
      <c r="G17" s="61"/>
      <c r="H17" s="61"/>
      <c r="I17" s="61"/>
      <c r="J17" s="61"/>
      <c r="K17" s="52"/>
    </row>
    <row r="18" spans="1:11" x14ac:dyDescent="0.35">
      <c r="A18" s="14"/>
      <c r="B18" s="29">
        <v>8</v>
      </c>
      <c r="C18" s="19" t="s">
        <v>12</v>
      </c>
      <c r="D18" s="63"/>
      <c r="E18" s="63"/>
      <c r="F18" s="63"/>
      <c r="G18" s="63"/>
      <c r="H18" s="63"/>
      <c r="I18" s="63"/>
      <c r="J18" s="63"/>
    </row>
    <row r="19" spans="1:11" x14ac:dyDescent="0.35">
      <c r="A19" s="14"/>
      <c r="B19" s="29">
        <v>9</v>
      </c>
      <c r="C19" s="17" t="s">
        <v>13</v>
      </c>
      <c r="D19" s="61">
        <v>0</v>
      </c>
      <c r="E19" s="61">
        <v>0</v>
      </c>
      <c r="F19" s="61">
        <v>0</v>
      </c>
      <c r="G19" s="61">
        <v>0</v>
      </c>
      <c r="H19" s="61">
        <v>0</v>
      </c>
      <c r="I19" s="61">
        <v>0</v>
      </c>
      <c r="J19" s="61">
        <f t="shared" ref="J19:J25" si="0">D19+E19-F19-G19-H19</f>
        <v>0</v>
      </c>
      <c r="K19" s="52"/>
    </row>
    <row r="20" spans="1:11" x14ac:dyDescent="0.35">
      <c r="A20" s="14"/>
      <c r="B20" s="29">
        <v>10</v>
      </c>
      <c r="C20" s="17" t="s">
        <v>14</v>
      </c>
      <c r="D20" s="61">
        <v>0</v>
      </c>
      <c r="E20" s="61">
        <v>1354906.8983399998</v>
      </c>
      <c r="F20" s="61">
        <v>0</v>
      </c>
      <c r="G20" s="61">
        <v>0</v>
      </c>
      <c r="H20" s="61">
        <v>0</v>
      </c>
      <c r="I20" s="61">
        <v>0</v>
      </c>
      <c r="J20" s="61">
        <f t="shared" si="0"/>
        <v>1354906.8983399998</v>
      </c>
      <c r="K20" s="52"/>
    </row>
    <row r="21" spans="1:11" x14ac:dyDescent="0.35">
      <c r="A21" s="14"/>
      <c r="B21" s="29">
        <v>11</v>
      </c>
      <c r="C21" s="17" t="s">
        <v>5</v>
      </c>
      <c r="D21" s="61">
        <v>0</v>
      </c>
      <c r="E21" s="61">
        <v>0</v>
      </c>
      <c r="F21" s="61">
        <v>0</v>
      </c>
      <c r="G21" s="61">
        <v>0</v>
      </c>
      <c r="H21" s="61">
        <v>0</v>
      </c>
      <c r="I21" s="61">
        <v>0</v>
      </c>
      <c r="J21" s="61">
        <f t="shared" si="0"/>
        <v>0</v>
      </c>
      <c r="K21" s="52"/>
    </row>
    <row r="22" spans="1:11" x14ac:dyDescent="0.35">
      <c r="A22" s="14"/>
      <c r="B22" s="29">
        <v>12</v>
      </c>
      <c r="C22" s="17" t="s">
        <v>9</v>
      </c>
      <c r="D22" s="61">
        <v>0</v>
      </c>
      <c r="E22" s="61">
        <v>0</v>
      </c>
      <c r="F22" s="61">
        <v>0</v>
      </c>
      <c r="G22" s="61">
        <v>0</v>
      </c>
      <c r="H22" s="61">
        <v>0</v>
      </c>
      <c r="I22" s="61">
        <v>0</v>
      </c>
      <c r="J22" s="61">
        <f t="shared" si="0"/>
        <v>0</v>
      </c>
      <c r="K22" s="52"/>
    </row>
    <row r="23" spans="1:11" x14ac:dyDescent="0.35">
      <c r="A23" s="14"/>
      <c r="B23" s="29">
        <v>13</v>
      </c>
      <c r="C23" s="17" t="s">
        <v>15</v>
      </c>
      <c r="D23" s="63"/>
      <c r="E23" s="63"/>
      <c r="F23" s="63"/>
      <c r="G23" s="63"/>
      <c r="H23" s="63"/>
      <c r="I23" s="63"/>
      <c r="J23" s="63"/>
      <c r="K23" s="52"/>
    </row>
    <row r="24" spans="1:11" x14ac:dyDescent="0.35">
      <c r="A24" s="14"/>
      <c r="B24" s="29">
        <v>14</v>
      </c>
      <c r="C24" s="17" t="s">
        <v>16</v>
      </c>
      <c r="D24" s="63"/>
      <c r="E24" s="63"/>
      <c r="F24" s="63"/>
      <c r="G24" s="63"/>
      <c r="H24" s="63"/>
      <c r="I24" s="63"/>
      <c r="J24" s="63"/>
      <c r="K24" s="52"/>
    </row>
    <row r="25" spans="1:11" s="47" customFormat="1" x14ac:dyDescent="0.35">
      <c r="A25" s="14"/>
      <c r="B25" s="29">
        <v>15</v>
      </c>
      <c r="C25" s="17" t="s">
        <v>17</v>
      </c>
      <c r="D25" s="61">
        <v>0</v>
      </c>
      <c r="E25" s="61">
        <v>0</v>
      </c>
      <c r="F25" s="61">
        <v>0</v>
      </c>
      <c r="G25" s="61">
        <v>0</v>
      </c>
      <c r="H25" s="61">
        <v>0</v>
      </c>
      <c r="I25" s="61">
        <v>0</v>
      </c>
      <c r="J25" s="61">
        <f t="shared" si="0"/>
        <v>0</v>
      </c>
      <c r="K25" s="56" t="s">
        <v>122</v>
      </c>
    </row>
    <row r="26" spans="1:11" s="37" customFormat="1" x14ac:dyDescent="0.35">
      <c r="A26" s="18"/>
      <c r="B26" s="48">
        <v>16</v>
      </c>
      <c r="C26" s="49" t="s">
        <v>18</v>
      </c>
      <c r="D26" s="63"/>
      <c r="E26" s="63"/>
      <c r="F26" s="63"/>
      <c r="G26" s="63"/>
      <c r="H26" s="63"/>
      <c r="I26" s="63"/>
      <c r="J26" s="63"/>
    </row>
    <row r="27" spans="1:11" s="37" customFormat="1" x14ac:dyDescent="0.35">
      <c r="A27" s="18"/>
      <c r="B27" s="48">
        <v>17</v>
      </c>
      <c r="C27" s="49" t="s">
        <v>19</v>
      </c>
      <c r="D27" s="63">
        <f>SUM(D12:D14,D16:D17,D19:D25)</f>
        <v>0</v>
      </c>
      <c r="E27" s="63">
        <f t="shared" ref="E27:I27" si="1">SUM(E12:E14,E16:E17,E19:E25)</f>
        <v>1354906.8983399998</v>
      </c>
      <c r="F27" s="63">
        <f t="shared" si="1"/>
        <v>0</v>
      </c>
      <c r="G27" s="63">
        <f t="shared" si="1"/>
        <v>0</v>
      </c>
      <c r="H27" s="63">
        <f t="shared" si="1"/>
        <v>0</v>
      </c>
      <c r="I27" s="63">
        <f t="shared" si="1"/>
        <v>0</v>
      </c>
      <c r="J27" s="63">
        <f>D27+E27-F27-G27-H27</f>
        <v>1354906.8983399998</v>
      </c>
      <c r="K27" s="52"/>
    </row>
    <row r="28" spans="1:11" x14ac:dyDescent="0.35">
      <c r="A28" s="18"/>
      <c r="B28" s="50">
        <v>18</v>
      </c>
      <c r="C28" s="15" t="s">
        <v>62</v>
      </c>
      <c r="D28" s="63"/>
      <c r="E28" s="63"/>
      <c r="F28" s="63"/>
      <c r="G28" s="63"/>
      <c r="H28" s="63"/>
      <c r="I28" s="63"/>
      <c r="J28" s="63"/>
    </row>
    <row r="29" spans="1:11" x14ac:dyDescent="0.35">
      <c r="A29" s="14"/>
      <c r="B29" s="50">
        <v>19</v>
      </c>
      <c r="C29" s="16" t="s">
        <v>63</v>
      </c>
      <c r="D29" s="63"/>
      <c r="E29" s="63"/>
      <c r="F29" s="63"/>
      <c r="G29" s="63"/>
      <c r="H29" s="63"/>
      <c r="I29" s="63"/>
      <c r="J29" s="63"/>
    </row>
    <row r="30" spans="1:11" x14ac:dyDescent="0.35">
      <c r="A30" s="18"/>
      <c r="B30" s="50">
        <v>20</v>
      </c>
      <c r="C30" s="16" t="s">
        <v>64</v>
      </c>
      <c r="D30" s="63"/>
      <c r="E30" s="63"/>
      <c r="F30" s="63"/>
      <c r="G30" s="63"/>
      <c r="H30" s="63"/>
      <c r="I30" s="63"/>
      <c r="J30" s="63"/>
    </row>
    <row r="31" spans="1:11" x14ac:dyDescent="0.35">
      <c r="A31" s="18"/>
    </row>
    <row r="32" spans="1:11" x14ac:dyDescent="0.35">
      <c r="A32" s="18"/>
      <c r="C32" s="58" t="s">
        <v>121</v>
      </c>
      <c r="E32" s="51"/>
    </row>
    <row r="33" spans="1:9" x14ac:dyDescent="0.35">
      <c r="A33" s="14"/>
    </row>
    <row r="34" spans="1:9" x14ac:dyDescent="0.35">
      <c r="A34" s="18"/>
    </row>
    <row r="35" spans="1:9" x14ac:dyDescent="0.35">
      <c r="A35" s="14"/>
    </row>
    <row r="36" spans="1:9" x14ac:dyDescent="0.35">
      <c r="A36" s="14"/>
    </row>
    <row r="37" spans="1:9" x14ac:dyDescent="0.35">
      <c r="A37" s="14"/>
    </row>
    <row r="38" spans="1:9" x14ac:dyDescent="0.35">
      <c r="A38" s="14"/>
    </row>
    <row r="39" spans="1:9" x14ac:dyDescent="0.35">
      <c r="A39" s="14"/>
    </row>
    <row r="40" spans="1:9" x14ac:dyDescent="0.35">
      <c r="A40" s="21"/>
    </row>
    <row r="41" spans="1:9" x14ac:dyDescent="0.35">
      <c r="A41" s="22"/>
    </row>
    <row r="42" spans="1:9" x14ac:dyDescent="0.35">
      <c r="A42" s="22"/>
    </row>
    <row r="43" spans="1:9" x14ac:dyDescent="0.35">
      <c r="A43" s="22"/>
    </row>
    <row r="44" spans="1:9" x14ac:dyDescent="0.35">
      <c r="A44" s="22"/>
    </row>
    <row r="45" spans="1:9" x14ac:dyDescent="0.35">
      <c r="A45" s="22"/>
      <c r="H45" s="52"/>
    </row>
    <row r="46" spans="1:9" x14ac:dyDescent="0.35">
      <c r="A46" s="22"/>
      <c r="H46" s="59"/>
    </row>
    <row r="47" spans="1:9" x14ac:dyDescent="0.35">
      <c r="A47" s="22"/>
      <c r="H47" s="52"/>
      <c r="I47" s="52"/>
    </row>
    <row r="48" spans="1:9" x14ac:dyDescent="0.35">
      <c r="A48" s="22"/>
    </row>
    <row r="49" spans="1:1" x14ac:dyDescent="0.35">
      <c r="A49" s="22"/>
    </row>
    <row r="50" spans="1:1" x14ac:dyDescent="0.35">
      <c r="A50" s="22"/>
    </row>
    <row r="51" spans="1:1" x14ac:dyDescent="0.35">
      <c r="A51" s="22"/>
    </row>
    <row r="52" spans="1:1" x14ac:dyDescent="0.35">
      <c r="A52" s="22"/>
    </row>
    <row r="53" spans="1:1" x14ac:dyDescent="0.35">
      <c r="A53" s="22"/>
    </row>
    <row r="54" spans="1:1" x14ac:dyDescent="0.35">
      <c r="A54" s="22"/>
    </row>
    <row r="55" spans="1:1" x14ac:dyDescent="0.35">
      <c r="A55" s="22"/>
    </row>
    <row r="56" spans="1:1" x14ac:dyDescent="0.35">
      <c r="A56" s="22"/>
    </row>
    <row r="57" spans="1:1" x14ac:dyDescent="0.35">
      <c r="A57" s="22"/>
    </row>
    <row r="58" spans="1:1" x14ac:dyDescent="0.35">
      <c r="A58" s="22"/>
    </row>
    <row r="59" spans="1:1" x14ac:dyDescent="0.35">
      <c r="A59" s="22"/>
    </row>
    <row r="60" spans="1:1" x14ac:dyDescent="0.35">
      <c r="A60" s="22"/>
    </row>
    <row r="61" spans="1:1" x14ac:dyDescent="0.35">
      <c r="A61" s="22"/>
    </row>
    <row r="62" spans="1:1" x14ac:dyDescent="0.35">
      <c r="A62" s="22"/>
    </row>
    <row r="69" spans="1:1" x14ac:dyDescent="0.35">
      <c r="A69" s="24"/>
    </row>
    <row r="70" spans="1:1" x14ac:dyDescent="0.35">
      <c r="A70" s="24"/>
    </row>
    <row r="71" spans="1:1" x14ac:dyDescent="0.35">
      <c r="A71" s="25"/>
    </row>
    <row r="72" spans="1:1" x14ac:dyDescent="0.35">
      <c r="A72" s="21"/>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6"/>
    </row>
    <row r="81" spans="1:1" x14ac:dyDescent="0.35">
      <c r="A81" s="26"/>
    </row>
    <row r="82" spans="1:1" x14ac:dyDescent="0.35">
      <c r="A82" s="26"/>
    </row>
    <row r="83" spans="1:1" x14ac:dyDescent="0.35">
      <c r="A83" s="26"/>
    </row>
    <row r="84" spans="1:1" x14ac:dyDescent="0.35">
      <c r="A84" s="26"/>
    </row>
    <row r="85" spans="1:1" x14ac:dyDescent="0.35">
      <c r="A85" s="26"/>
    </row>
    <row r="86" spans="1:1" x14ac:dyDescent="0.35">
      <c r="A86" s="26"/>
    </row>
    <row r="87" spans="1:1" x14ac:dyDescent="0.35">
      <c r="A87" s="26"/>
    </row>
    <row r="88" spans="1:1" x14ac:dyDescent="0.35">
      <c r="A88" s="27"/>
    </row>
    <row r="89" spans="1:1" x14ac:dyDescent="0.35">
      <c r="A89" s="27"/>
    </row>
    <row r="90" spans="1:1" x14ac:dyDescent="0.3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K90"/>
  <sheetViews>
    <sheetView workbookViewId="0"/>
  </sheetViews>
  <sheetFormatPr defaultColWidth="11.453125" defaultRowHeight="14.5" x14ac:dyDescent="0.35"/>
  <cols>
    <col min="1" max="1" width="5.26953125" style="23" customWidth="1"/>
    <col min="2" max="2" width="4.1796875" style="8" customWidth="1"/>
    <col min="3" max="3" width="35.7265625" style="8" customWidth="1"/>
    <col min="4" max="4" width="11.54296875" style="8" bestFit="1" customWidth="1"/>
    <col min="5" max="5" width="12.54296875" style="8" bestFit="1" customWidth="1"/>
    <col min="6" max="10" width="12.1796875" style="8" customWidth="1"/>
    <col min="11" max="11" width="13.26953125" style="8" customWidth="1"/>
    <col min="12" max="16384" width="11.453125" style="8"/>
  </cols>
  <sheetData>
    <row r="1" spans="1:11" s="4" customFormat="1" ht="11.25" customHeight="1" x14ac:dyDescent="0.25">
      <c r="A1" s="1"/>
      <c r="B1" s="1"/>
      <c r="C1" s="1"/>
      <c r="D1" s="2"/>
      <c r="E1" s="2"/>
      <c r="F1" s="3"/>
      <c r="G1" s="3"/>
      <c r="H1" s="3"/>
    </row>
    <row r="2" spans="1:11" s="4" customFormat="1" ht="5.25" customHeight="1" x14ac:dyDescent="0.25">
      <c r="A2" s="1"/>
      <c r="B2" s="1"/>
      <c r="C2" s="1"/>
      <c r="D2" s="2"/>
      <c r="E2" s="2"/>
      <c r="F2" s="3"/>
      <c r="G2" s="3"/>
      <c r="H2" s="3"/>
    </row>
    <row r="3" spans="1:11" s="6" customFormat="1" ht="12.75" customHeight="1" x14ac:dyDescent="0.35">
      <c r="A3" s="5"/>
      <c r="B3" s="345"/>
      <c r="C3" s="345"/>
      <c r="D3" s="345"/>
      <c r="E3" s="345"/>
      <c r="F3" s="345"/>
      <c r="G3" s="345"/>
      <c r="H3" s="345"/>
    </row>
    <row r="4" spans="1:11" s="4" customFormat="1" ht="5.15" customHeight="1" x14ac:dyDescent="0.25">
      <c r="A4" s="1"/>
      <c r="B4" s="1"/>
      <c r="C4" s="1"/>
      <c r="D4" s="2"/>
      <c r="E4" s="2"/>
      <c r="F4" s="3"/>
      <c r="G4" s="3"/>
      <c r="H4" s="3"/>
      <c r="J4" s="1"/>
      <c r="K4" s="1"/>
    </row>
    <row r="5" spans="1:11" ht="15.5" x14ac:dyDescent="0.35">
      <c r="A5" s="7"/>
      <c r="B5" s="60" t="s">
        <v>46</v>
      </c>
    </row>
    <row r="6" spans="1:11" ht="11.25" customHeight="1" x14ac:dyDescent="0.35">
      <c r="A6" s="9"/>
      <c r="B6" s="10"/>
      <c r="C6" s="10"/>
      <c r="D6" s="10"/>
      <c r="E6" s="10"/>
      <c r="F6" s="10"/>
      <c r="G6" s="10"/>
      <c r="H6" s="10"/>
      <c r="I6" s="10"/>
      <c r="J6" s="10"/>
    </row>
    <row r="7" spans="1:11" ht="11.25" customHeight="1" x14ac:dyDescent="0.35">
      <c r="A7" s="9"/>
      <c r="B7" s="39"/>
      <c r="C7" s="40"/>
      <c r="D7" s="41" t="s">
        <v>47</v>
      </c>
      <c r="E7" s="42" t="s">
        <v>48</v>
      </c>
      <c r="F7" s="42" t="s">
        <v>49</v>
      </c>
      <c r="G7" s="42" t="s">
        <v>50</v>
      </c>
      <c r="H7" s="42" t="s">
        <v>51</v>
      </c>
      <c r="I7" s="42" t="s">
        <v>52</v>
      </c>
      <c r="J7" s="43" t="s">
        <v>53</v>
      </c>
    </row>
    <row r="8" spans="1:11" ht="11.25" customHeight="1" x14ac:dyDescent="0.35">
      <c r="A8" s="12"/>
      <c r="B8" s="39"/>
      <c r="C8" s="40"/>
      <c r="D8" s="373" t="s">
        <v>54</v>
      </c>
      <c r="E8" s="374"/>
      <c r="F8" s="363" t="s">
        <v>55</v>
      </c>
      <c r="G8" s="363" t="s">
        <v>56</v>
      </c>
      <c r="H8" s="363" t="s">
        <v>57</v>
      </c>
      <c r="I8" s="363" t="s">
        <v>58</v>
      </c>
      <c r="J8" s="44" t="s">
        <v>21</v>
      </c>
    </row>
    <row r="9" spans="1:11" ht="24" customHeight="1" x14ac:dyDescent="0.35">
      <c r="A9" s="12"/>
      <c r="B9" s="45"/>
      <c r="C9" s="46"/>
      <c r="D9" s="365" t="s">
        <v>59</v>
      </c>
      <c r="E9" s="367" t="s">
        <v>60</v>
      </c>
      <c r="F9" s="364"/>
      <c r="G9" s="364"/>
      <c r="H9" s="364"/>
      <c r="I9" s="364"/>
      <c r="J9" s="369" t="s">
        <v>61</v>
      </c>
    </row>
    <row r="10" spans="1:11" x14ac:dyDescent="0.35">
      <c r="A10" s="14"/>
      <c r="B10" s="371" t="s">
        <v>1</v>
      </c>
      <c r="C10" s="372"/>
      <c r="D10" s="366"/>
      <c r="E10" s="368"/>
      <c r="F10" s="364"/>
      <c r="G10" s="364"/>
      <c r="H10" s="364"/>
      <c r="I10" s="364"/>
      <c r="J10" s="370"/>
    </row>
    <row r="11" spans="1:11" x14ac:dyDescent="0.35">
      <c r="A11" s="14"/>
      <c r="B11" s="29">
        <v>1</v>
      </c>
      <c r="C11" s="30" t="s">
        <v>5</v>
      </c>
      <c r="D11" s="36"/>
      <c r="E11" s="36"/>
      <c r="F11" s="36"/>
      <c r="G11" s="36"/>
      <c r="H11" s="36"/>
      <c r="I11" s="36"/>
      <c r="J11" s="36"/>
    </row>
    <row r="12" spans="1:11" x14ac:dyDescent="0.35">
      <c r="A12" s="14"/>
      <c r="B12" s="29">
        <v>2</v>
      </c>
      <c r="C12" s="15" t="s">
        <v>6</v>
      </c>
      <c r="D12" s="36"/>
      <c r="E12" s="36"/>
      <c r="F12" s="36"/>
      <c r="G12" s="36"/>
      <c r="H12" s="36"/>
      <c r="I12" s="36"/>
      <c r="J12" s="36"/>
    </row>
    <row r="13" spans="1:11" x14ac:dyDescent="0.35">
      <c r="A13" s="14"/>
      <c r="B13" s="29">
        <v>3</v>
      </c>
      <c r="C13" s="16" t="s">
        <v>7</v>
      </c>
      <c r="D13" s="36"/>
      <c r="E13" s="36"/>
      <c r="F13" s="36"/>
      <c r="G13" s="36"/>
      <c r="H13" s="36"/>
      <c r="I13" s="36"/>
      <c r="J13" s="36"/>
    </row>
    <row r="14" spans="1:11" x14ac:dyDescent="0.35">
      <c r="A14" s="18"/>
      <c r="B14" s="29">
        <v>4</v>
      </c>
      <c r="C14" s="16" t="s">
        <v>8</v>
      </c>
      <c r="D14" s="36"/>
      <c r="E14" s="36"/>
      <c r="F14" s="36"/>
      <c r="G14" s="36"/>
      <c r="H14" s="36"/>
      <c r="I14" s="36"/>
      <c r="J14" s="36"/>
    </row>
    <row r="15" spans="1:11" x14ac:dyDescent="0.35">
      <c r="A15" s="18"/>
      <c r="B15" s="29">
        <v>5</v>
      </c>
      <c r="C15" s="17" t="s">
        <v>9</v>
      </c>
      <c r="D15" s="36"/>
      <c r="E15" s="36"/>
      <c r="F15" s="36"/>
      <c r="G15" s="36"/>
      <c r="H15" s="36"/>
      <c r="I15" s="36"/>
      <c r="J15" s="36"/>
    </row>
    <row r="16" spans="1:11" x14ac:dyDescent="0.35">
      <c r="A16" s="14"/>
      <c r="B16" s="29">
        <v>6</v>
      </c>
      <c r="C16" s="16" t="s">
        <v>10</v>
      </c>
      <c r="D16" s="36"/>
      <c r="E16" s="36"/>
      <c r="F16" s="36"/>
      <c r="G16" s="36"/>
      <c r="H16" s="36"/>
      <c r="I16" s="36"/>
      <c r="J16" s="36"/>
    </row>
    <row r="17" spans="1:11" x14ac:dyDescent="0.35">
      <c r="A17" s="14"/>
      <c r="B17" s="29">
        <v>7</v>
      </c>
      <c r="C17" s="16" t="s">
        <v>11</v>
      </c>
      <c r="D17" s="61"/>
      <c r="E17" s="61"/>
      <c r="F17" s="61"/>
      <c r="G17" s="61"/>
      <c r="H17" s="61"/>
      <c r="I17" s="61"/>
      <c r="J17" s="61"/>
      <c r="K17" s="52"/>
    </row>
    <row r="18" spans="1:11" x14ac:dyDescent="0.35">
      <c r="A18" s="14"/>
      <c r="B18" s="29">
        <v>8</v>
      </c>
      <c r="C18" s="19" t="s">
        <v>12</v>
      </c>
      <c r="D18" s="63"/>
      <c r="E18" s="63"/>
      <c r="F18" s="63"/>
      <c r="G18" s="63"/>
      <c r="H18" s="63"/>
      <c r="I18" s="63"/>
      <c r="J18" s="63"/>
    </row>
    <row r="19" spans="1:11" x14ac:dyDescent="0.35">
      <c r="A19" s="14"/>
      <c r="B19" s="29">
        <v>9</v>
      </c>
      <c r="C19" s="17" t="s">
        <v>13</v>
      </c>
      <c r="D19" s="61">
        <v>0</v>
      </c>
      <c r="E19" s="61">
        <v>0</v>
      </c>
      <c r="F19" s="61">
        <v>0</v>
      </c>
      <c r="G19" s="61">
        <v>0</v>
      </c>
      <c r="H19" s="61">
        <v>0</v>
      </c>
      <c r="I19" s="61">
        <v>0</v>
      </c>
      <c r="J19" s="61">
        <f t="shared" ref="J19:J25" si="0">D19+E19-F19-G19-H19</f>
        <v>0</v>
      </c>
      <c r="K19" s="52"/>
    </row>
    <row r="20" spans="1:11" x14ac:dyDescent="0.35">
      <c r="A20" s="14"/>
      <c r="B20" s="29">
        <v>10</v>
      </c>
      <c r="C20" s="17" t="s">
        <v>14</v>
      </c>
      <c r="D20" s="61">
        <v>0</v>
      </c>
      <c r="E20" s="61">
        <v>603287.91417</v>
      </c>
      <c r="F20" s="61">
        <v>0</v>
      </c>
      <c r="G20" s="61">
        <v>0</v>
      </c>
      <c r="H20" s="61">
        <v>0</v>
      </c>
      <c r="I20" s="61">
        <v>0</v>
      </c>
      <c r="J20" s="61">
        <f t="shared" si="0"/>
        <v>603287.91417</v>
      </c>
      <c r="K20" s="52"/>
    </row>
    <row r="21" spans="1:11" x14ac:dyDescent="0.35">
      <c r="A21" s="14"/>
      <c r="B21" s="29">
        <v>11</v>
      </c>
      <c r="C21" s="17" t="s">
        <v>5</v>
      </c>
      <c r="D21" s="61">
        <v>0</v>
      </c>
      <c r="E21" s="61">
        <v>0</v>
      </c>
      <c r="F21" s="61">
        <v>0</v>
      </c>
      <c r="G21" s="61">
        <v>0</v>
      </c>
      <c r="H21" s="61">
        <v>0</v>
      </c>
      <c r="I21" s="61">
        <v>0</v>
      </c>
      <c r="J21" s="61">
        <f t="shared" si="0"/>
        <v>0</v>
      </c>
      <c r="K21" s="52"/>
    </row>
    <row r="22" spans="1:11" x14ac:dyDescent="0.35">
      <c r="A22" s="14"/>
      <c r="B22" s="29">
        <v>12</v>
      </c>
      <c r="C22" s="17" t="s">
        <v>9</v>
      </c>
      <c r="D22" s="61">
        <v>0</v>
      </c>
      <c r="E22" s="61">
        <v>0</v>
      </c>
      <c r="F22" s="61">
        <v>0</v>
      </c>
      <c r="G22" s="61">
        <v>0</v>
      </c>
      <c r="H22" s="61">
        <v>0</v>
      </c>
      <c r="I22" s="61">
        <v>0</v>
      </c>
      <c r="J22" s="61">
        <f t="shared" si="0"/>
        <v>0</v>
      </c>
      <c r="K22" s="52"/>
    </row>
    <row r="23" spans="1:11" x14ac:dyDescent="0.35">
      <c r="A23" s="14"/>
      <c r="B23" s="29">
        <v>13</v>
      </c>
      <c r="C23" s="17" t="s">
        <v>15</v>
      </c>
      <c r="D23" s="63"/>
      <c r="E23" s="63"/>
      <c r="F23" s="63"/>
      <c r="G23" s="63"/>
      <c r="H23" s="63"/>
      <c r="I23" s="63"/>
      <c r="J23" s="63"/>
      <c r="K23" s="52"/>
    </row>
    <row r="24" spans="1:11" x14ac:dyDescent="0.35">
      <c r="A24" s="14"/>
      <c r="B24" s="29">
        <v>14</v>
      </c>
      <c r="C24" s="17" t="s">
        <v>16</v>
      </c>
      <c r="D24" s="63"/>
      <c r="E24" s="63"/>
      <c r="F24" s="63"/>
      <c r="G24" s="63"/>
      <c r="H24" s="63"/>
      <c r="I24" s="63"/>
      <c r="J24" s="63"/>
      <c r="K24" s="52"/>
    </row>
    <row r="25" spans="1:11" s="47" customFormat="1" x14ac:dyDescent="0.35">
      <c r="A25" s="14"/>
      <c r="B25" s="29">
        <v>15</v>
      </c>
      <c r="C25" s="17" t="s">
        <v>17</v>
      </c>
      <c r="D25" s="61">
        <v>0</v>
      </c>
      <c r="E25" s="61">
        <v>0</v>
      </c>
      <c r="F25" s="61">
        <v>0</v>
      </c>
      <c r="G25" s="61">
        <v>0</v>
      </c>
      <c r="H25" s="61">
        <v>0</v>
      </c>
      <c r="I25" s="61">
        <v>0</v>
      </c>
      <c r="J25" s="61">
        <f t="shared" si="0"/>
        <v>0</v>
      </c>
      <c r="K25" s="56" t="s">
        <v>122</v>
      </c>
    </row>
    <row r="26" spans="1:11" s="37" customFormat="1" x14ac:dyDescent="0.35">
      <c r="A26" s="18"/>
      <c r="B26" s="48">
        <v>16</v>
      </c>
      <c r="C26" s="49" t="s">
        <v>18</v>
      </c>
      <c r="D26" s="63"/>
      <c r="E26" s="63"/>
      <c r="F26" s="63"/>
      <c r="G26" s="63"/>
      <c r="H26" s="63"/>
      <c r="I26" s="63"/>
      <c r="J26" s="63"/>
    </row>
    <row r="27" spans="1:11" s="37" customFormat="1" x14ac:dyDescent="0.35">
      <c r="A27" s="18"/>
      <c r="B27" s="48">
        <v>17</v>
      </c>
      <c r="C27" s="49" t="s">
        <v>19</v>
      </c>
      <c r="D27" s="63">
        <f>SUM(D12:D14,D16:D17,D19:D25)</f>
        <v>0</v>
      </c>
      <c r="E27" s="63">
        <f t="shared" ref="E27:I27" si="1">SUM(E12:E14,E16:E17,E19:E25)</f>
        <v>603287.91417</v>
      </c>
      <c r="F27" s="63">
        <f t="shared" si="1"/>
        <v>0</v>
      </c>
      <c r="G27" s="63">
        <f t="shared" si="1"/>
        <v>0</v>
      </c>
      <c r="H27" s="63">
        <f t="shared" si="1"/>
        <v>0</v>
      </c>
      <c r="I27" s="63">
        <f t="shared" si="1"/>
        <v>0</v>
      </c>
      <c r="J27" s="63">
        <f>D27+E27-F27-G27-H27</f>
        <v>603287.91417</v>
      </c>
      <c r="K27" s="52"/>
    </row>
    <row r="28" spans="1:11" x14ac:dyDescent="0.35">
      <c r="A28" s="18"/>
      <c r="B28" s="50">
        <v>18</v>
      </c>
      <c r="C28" s="15" t="s">
        <v>62</v>
      </c>
      <c r="D28" s="63"/>
      <c r="E28" s="63"/>
      <c r="F28" s="63"/>
      <c r="G28" s="63"/>
      <c r="H28" s="63"/>
      <c r="I28" s="63"/>
      <c r="J28" s="63"/>
    </row>
    <row r="29" spans="1:11" x14ac:dyDescent="0.35">
      <c r="A29" s="14"/>
      <c r="B29" s="50">
        <v>19</v>
      </c>
      <c r="C29" s="16" t="s">
        <v>63</v>
      </c>
      <c r="D29" s="63"/>
      <c r="E29" s="63"/>
      <c r="F29" s="63"/>
      <c r="G29" s="63"/>
      <c r="H29" s="63"/>
      <c r="I29" s="63"/>
      <c r="J29" s="63"/>
    </row>
    <row r="30" spans="1:11" x14ac:dyDescent="0.35">
      <c r="A30" s="18"/>
      <c r="B30" s="50">
        <v>20</v>
      </c>
      <c r="C30" s="16" t="s">
        <v>64</v>
      </c>
      <c r="D30" s="63"/>
      <c r="E30" s="63"/>
      <c r="F30" s="63"/>
      <c r="G30" s="63"/>
      <c r="H30" s="63"/>
      <c r="I30" s="63"/>
      <c r="J30" s="63"/>
    </row>
    <row r="31" spans="1:11" x14ac:dyDescent="0.35">
      <c r="A31" s="18"/>
    </row>
    <row r="32" spans="1:11" x14ac:dyDescent="0.35">
      <c r="A32" s="18"/>
      <c r="C32" s="58" t="s">
        <v>121</v>
      </c>
      <c r="E32" s="51"/>
    </row>
    <row r="33" spans="1:9" x14ac:dyDescent="0.35">
      <c r="A33" s="14"/>
    </row>
    <row r="34" spans="1:9" x14ac:dyDescent="0.35">
      <c r="A34" s="18"/>
    </row>
    <row r="35" spans="1:9" x14ac:dyDescent="0.35">
      <c r="A35" s="14"/>
    </row>
    <row r="36" spans="1:9" x14ac:dyDescent="0.35">
      <c r="A36" s="14"/>
    </row>
    <row r="37" spans="1:9" x14ac:dyDescent="0.35">
      <c r="A37" s="14"/>
    </row>
    <row r="38" spans="1:9" x14ac:dyDescent="0.35">
      <c r="A38" s="14"/>
    </row>
    <row r="39" spans="1:9" x14ac:dyDescent="0.35">
      <c r="A39" s="14"/>
    </row>
    <row r="40" spans="1:9" x14ac:dyDescent="0.35">
      <c r="A40" s="21"/>
    </row>
    <row r="41" spans="1:9" x14ac:dyDescent="0.35">
      <c r="A41" s="22"/>
    </row>
    <row r="42" spans="1:9" x14ac:dyDescent="0.35">
      <c r="A42" s="22"/>
    </row>
    <row r="43" spans="1:9" x14ac:dyDescent="0.35">
      <c r="A43" s="22"/>
    </row>
    <row r="44" spans="1:9" x14ac:dyDescent="0.35">
      <c r="A44" s="22"/>
    </row>
    <row r="45" spans="1:9" x14ac:dyDescent="0.35">
      <c r="A45" s="22"/>
      <c r="H45" s="52"/>
    </row>
    <row r="46" spans="1:9" x14ac:dyDescent="0.35">
      <c r="A46" s="22"/>
      <c r="H46" s="59"/>
    </row>
    <row r="47" spans="1:9" x14ac:dyDescent="0.35">
      <c r="A47" s="22"/>
      <c r="H47" s="52"/>
      <c r="I47" s="52"/>
    </row>
    <row r="48" spans="1:9" x14ac:dyDescent="0.35">
      <c r="A48" s="22"/>
    </row>
    <row r="49" spans="1:1" x14ac:dyDescent="0.35">
      <c r="A49" s="22"/>
    </row>
    <row r="50" spans="1:1" x14ac:dyDescent="0.35">
      <c r="A50" s="22"/>
    </row>
    <row r="51" spans="1:1" x14ac:dyDescent="0.35">
      <c r="A51" s="22"/>
    </row>
    <row r="52" spans="1:1" x14ac:dyDescent="0.35">
      <c r="A52" s="22"/>
    </row>
    <row r="53" spans="1:1" x14ac:dyDescent="0.35">
      <c r="A53" s="22"/>
    </row>
    <row r="54" spans="1:1" x14ac:dyDescent="0.35">
      <c r="A54" s="22"/>
    </row>
    <row r="55" spans="1:1" x14ac:dyDescent="0.35">
      <c r="A55" s="22"/>
    </row>
    <row r="56" spans="1:1" x14ac:dyDescent="0.35">
      <c r="A56" s="22"/>
    </row>
    <row r="57" spans="1:1" x14ac:dyDescent="0.35">
      <c r="A57" s="22"/>
    </row>
    <row r="58" spans="1:1" x14ac:dyDescent="0.35">
      <c r="A58" s="22"/>
    </row>
    <row r="59" spans="1:1" x14ac:dyDescent="0.35">
      <c r="A59" s="22"/>
    </row>
    <row r="60" spans="1:1" x14ac:dyDescent="0.35">
      <c r="A60" s="22"/>
    </row>
    <row r="61" spans="1:1" x14ac:dyDescent="0.35">
      <c r="A61" s="22"/>
    </row>
    <row r="62" spans="1:1" x14ac:dyDescent="0.35">
      <c r="A62" s="22"/>
    </row>
    <row r="69" spans="1:1" x14ac:dyDescent="0.35">
      <c r="A69" s="24"/>
    </row>
    <row r="70" spans="1:1" x14ac:dyDescent="0.35">
      <c r="A70" s="24"/>
    </row>
    <row r="71" spans="1:1" x14ac:dyDescent="0.35">
      <c r="A71" s="25"/>
    </row>
    <row r="72" spans="1:1" x14ac:dyDescent="0.35">
      <c r="A72" s="21"/>
    </row>
    <row r="73" spans="1:1" x14ac:dyDescent="0.35">
      <c r="A73" s="22"/>
    </row>
    <row r="74" spans="1:1" x14ac:dyDescent="0.35">
      <c r="A74" s="22"/>
    </row>
    <row r="75" spans="1:1" x14ac:dyDescent="0.35">
      <c r="A75" s="22"/>
    </row>
    <row r="76" spans="1:1" x14ac:dyDescent="0.35">
      <c r="A76" s="22"/>
    </row>
    <row r="77" spans="1:1" x14ac:dyDescent="0.35">
      <c r="A77" s="22"/>
    </row>
    <row r="78" spans="1:1" x14ac:dyDescent="0.35">
      <c r="A78" s="22"/>
    </row>
    <row r="79" spans="1:1" x14ac:dyDescent="0.35">
      <c r="A79" s="22"/>
    </row>
    <row r="80" spans="1:1" x14ac:dyDescent="0.35">
      <c r="A80" s="26"/>
    </row>
    <row r="81" spans="1:1" x14ac:dyDescent="0.35">
      <c r="A81" s="26"/>
    </row>
    <row r="82" spans="1:1" x14ac:dyDescent="0.35">
      <c r="A82" s="26"/>
    </row>
    <row r="83" spans="1:1" x14ac:dyDescent="0.35">
      <c r="A83" s="26"/>
    </row>
    <row r="84" spans="1:1" x14ac:dyDescent="0.35">
      <c r="A84" s="26"/>
    </row>
    <row r="85" spans="1:1" x14ac:dyDescent="0.35">
      <c r="A85" s="26"/>
    </row>
    <row r="86" spans="1:1" x14ac:dyDescent="0.35">
      <c r="A86" s="26"/>
    </row>
    <row r="87" spans="1:1" x14ac:dyDescent="0.35">
      <c r="A87" s="26"/>
    </row>
    <row r="88" spans="1:1" x14ac:dyDescent="0.35">
      <c r="A88" s="27"/>
    </row>
    <row r="89" spans="1:1" x14ac:dyDescent="0.35">
      <c r="A89" s="27"/>
    </row>
    <row r="90" spans="1:1" x14ac:dyDescent="0.35">
      <c r="A90" s="27"/>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85"/>
  <sheetViews>
    <sheetView workbookViewId="0"/>
  </sheetViews>
  <sheetFormatPr defaultColWidth="11.453125" defaultRowHeight="15" customHeight="1" x14ac:dyDescent="0.35"/>
  <cols>
    <col min="1" max="1" width="3.6328125" style="23" customWidth="1"/>
    <col min="2" max="2" width="39.1796875" style="8" customWidth="1"/>
    <col min="3" max="8" width="12.1796875" style="8" customWidth="1"/>
    <col min="9" max="9" width="13.1796875" style="8" bestFit="1" customWidth="1"/>
    <col min="10" max="16384" width="11.453125" style="8"/>
  </cols>
  <sheetData>
    <row r="1" spans="1:9" s="4" customFormat="1" ht="15" customHeight="1" x14ac:dyDescent="0.25">
      <c r="A1" s="1"/>
      <c r="B1" s="1"/>
      <c r="C1" s="1"/>
      <c r="D1" s="2"/>
      <c r="E1" s="2"/>
      <c r="F1" s="3"/>
      <c r="G1" s="3"/>
      <c r="H1" s="3"/>
    </row>
    <row r="2" spans="1:9" ht="15" customHeight="1" x14ac:dyDescent="0.35">
      <c r="A2" s="7"/>
      <c r="B2" s="60" t="s">
        <v>65</v>
      </c>
    </row>
    <row r="3" spans="1:9" ht="15" customHeight="1" x14ac:dyDescent="0.35">
      <c r="A3" s="9"/>
      <c r="B3" s="10"/>
      <c r="C3" s="77">
        <v>4</v>
      </c>
      <c r="D3" s="77">
        <v>5</v>
      </c>
      <c r="E3" s="77">
        <v>3</v>
      </c>
      <c r="F3" s="77"/>
      <c r="G3" s="77">
        <v>5</v>
      </c>
      <c r="H3" s="67"/>
      <c r="I3" s="67"/>
    </row>
    <row r="4" spans="1:9" ht="15" customHeight="1" x14ac:dyDescent="0.35">
      <c r="A4" s="9"/>
      <c r="B4" s="233"/>
      <c r="C4" s="292" t="s">
        <v>47</v>
      </c>
      <c r="D4" s="292" t="s">
        <v>48</v>
      </c>
      <c r="E4" s="292" t="s">
        <v>49</v>
      </c>
      <c r="F4" s="292" t="s">
        <v>50</v>
      </c>
      <c r="G4" s="292" t="s">
        <v>51</v>
      </c>
      <c r="H4" s="292" t="s">
        <v>52</v>
      </c>
      <c r="I4" s="292" t="s">
        <v>53</v>
      </c>
    </row>
    <row r="5" spans="1:9" ht="15" customHeight="1" x14ac:dyDescent="0.35">
      <c r="A5" s="12"/>
      <c r="B5" s="233"/>
      <c r="C5" s="356" t="s">
        <v>54</v>
      </c>
      <c r="D5" s="356"/>
      <c r="E5" s="377" t="s">
        <v>55</v>
      </c>
      <c r="F5" s="377" t="s">
        <v>56</v>
      </c>
      <c r="G5" s="377" t="s">
        <v>123</v>
      </c>
      <c r="H5" s="377" t="s">
        <v>66</v>
      </c>
      <c r="I5" s="293" t="s">
        <v>21</v>
      </c>
    </row>
    <row r="6" spans="1:9" ht="15" customHeight="1" x14ac:dyDescent="0.35">
      <c r="A6" s="12"/>
      <c r="B6" s="375" t="s">
        <v>584</v>
      </c>
      <c r="C6" s="378" t="s">
        <v>59</v>
      </c>
      <c r="D6" s="378" t="s">
        <v>60</v>
      </c>
      <c r="E6" s="377"/>
      <c r="F6" s="377"/>
      <c r="G6" s="377"/>
      <c r="H6" s="377"/>
      <c r="I6" s="377" t="s">
        <v>67</v>
      </c>
    </row>
    <row r="7" spans="1:9" ht="15" customHeight="1" x14ac:dyDescent="0.35">
      <c r="A7" s="14"/>
      <c r="B7" s="376"/>
      <c r="C7" s="379"/>
      <c r="D7" s="379"/>
      <c r="E7" s="377"/>
      <c r="F7" s="377"/>
      <c r="G7" s="377"/>
      <c r="H7" s="377"/>
      <c r="I7" s="377"/>
    </row>
    <row r="8" spans="1:9" ht="15" customHeight="1" x14ac:dyDescent="0.35">
      <c r="A8" s="14"/>
      <c r="B8" s="295" t="s">
        <v>26</v>
      </c>
      <c r="C8" s="234">
        <v>0</v>
      </c>
      <c r="D8" s="234">
        <v>22789.467771447511</v>
      </c>
      <c r="E8" s="234">
        <v>55.076425096591286</v>
      </c>
      <c r="F8" s="234">
        <v>0</v>
      </c>
      <c r="G8" s="234">
        <v>1.8304159918445777</v>
      </c>
      <c r="H8" s="235"/>
      <c r="I8" s="235">
        <v>22732.560930359075</v>
      </c>
    </row>
    <row r="9" spans="1:9" ht="15" customHeight="1" x14ac:dyDescent="0.35">
      <c r="A9" s="14"/>
      <c r="B9" s="295" t="s">
        <v>27</v>
      </c>
      <c r="C9" s="234">
        <v>0</v>
      </c>
      <c r="D9" s="234">
        <v>43785.499791764349</v>
      </c>
      <c r="E9" s="235">
        <v>113.02888749643631</v>
      </c>
      <c r="F9" s="235">
        <v>0</v>
      </c>
      <c r="G9" s="235">
        <v>3.7564145249268042</v>
      </c>
      <c r="H9" s="235"/>
      <c r="I9" s="235">
        <v>43668.714489742983</v>
      </c>
    </row>
    <row r="10" spans="1:9" ht="15" customHeight="1" x14ac:dyDescent="0.35">
      <c r="A10" s="14"/>
      <c r="B10" s="295" t="s">
        <v>120</v>
      </c>
      <c r="C10" s="234">
        <v>706.86646897544506</v>
      </c>
      <c r="D10" s="234">
        <v>96648.478954256163</v>
      </c>
      <c r="E10" s="235">
        <v>1633.963809540842</v>
      </c>
      <c r="F10" s="235">
        <v>0</v>
      </c>
      <c r="G10" s="235">
        <v>54.303333628383037</v>
      </c>
      <c r="H10" s="235"/>
      <c r="I10" s="235">
        <v>95667.078280062386</v>
      </c>
    </row>
    <row r="11" spans="1:9" ht="15" customHeight="1" x14ac:dyDescent="0.35">
      <c r="A11" s="18"/>
      <c r="B11" s="295" t="s">
        <v>28</v>
      </c>
      <c r="C11" s="234">
        <v>2183.0916443577216</v>
      </c>
      <c r="D11" s="234">
        <v>583400.21397809999</v>
      </c>
      <c r="E11" s="235">
        <v>3712.1706993878124</v>
      </c>
      <c r="F11" s="235">
        <v>0</v>
      </c>
      <c r="G11" s="235">
        <v>123.3706908300564</v>
      </c>
      <c r="H11" s="235"/>
      <c r="I11" s="235">
        <v>581747.76423223992</v>
      </c>
    </row>
    <row r="12" spans="1:9" ht="15" customHeight="1" x14ac:dyDescent="0.35">
      <c r="A12" s="18"/>
      <c r="B12" s="295" t="s">
        <v>68</v>
      </c>
      <c r="C12" s="234">
        <v>0</v>
      </c>
      <c r="D12" s="234">
        <v>0</v>
      </c>
      <c r="E12" s="235">
        <v>0</v>
      </c>
      <c r="F12" s="235">
        <v>0</v>
      </c>
      <c r="G12" s="235">
        <v>0</v>
      </c>
      <c r="H12" s="235"/>
      <c r="I12" s="235">
        <v>0</v>
      </c>
    </row>
    <row r="13" spans="1:9" ht="15" customHeight="1" x14ac:dyDescent="0.35">
      <c r="A13" s="14"/>
      <c r="B13" s="295" t="s">
        <v>30</v>
      </c>
      <c r="C13" s="234">
        <v>0</v>
      </c>
      <c r="D13" s="234">
        <v>78038.078986579916</v>
      </c>
      <c r="E13" s="235">
        <v>334.65108370749061</v>
      </c>
      <c r="F13" s="235">
        <v>0</v>
      </c>
      <c r="G13" s="235">
        <v>11.12183105987793</v>
      </c>
      <c r="H13" s="235"/>
      <c r="I13" s="235">
        <v>77692.306071812549</v>
      </c>
    </row>
    <row r="14" spans="1:9" ht="15" customHeight="1" x14ac:dyDescent="0.35">
      <c r="A14" s="14"/>
      <c r="B14" s="295" t="s">
        <v>31</v>
      </c>
      <c r="C14" s="234">
        <v>0.93848087599942276</v>
      </c>
      <c r="D14" s="234">
        <v>58462.984719996362</v>
      </c>
      <c r="E14" s="235">
        <v>139.4920345578193</v>
      </c>
      <c r="F14" s="235">
        <v>0</v>
      </c>
      <c r="G14" s="235">
        <v>4.635893675774744</v>
      </c>
      <c r="H14" s="235"/>
      <c r="I14" s="235">
        <v>58319.795272638767</v>
      </c>
    </row>
    <row r="15" spans="1:9" ht="15" customHeight="1" x14ac:dyDescent="0.35">
      <c r="A15" s="14"/>
      <c r="B15" s="295" t="s">
        <v>69</v>
      </c>
      <c r="C15" s="234">
        <v>1010.4135477390795</v>
      </c>
      <c r="D15" s="234">
        <v>1524551.8596122297</v>
      </c>
      <c r="E15" s="235">
        <v>8836.6473959259256</v>
      </c>
      <c r="F15" s="235">
        <v>0</v>
      </c>
      <c r="G15" s="235">
        <v>293.67811508150379</v>
      </c>
      <c r="H15" s="235"/>
      <c r="I15" s="235">
        <v>1516431.9476489616</v>
      </c>
    </row>
    <row r="16" spans="1:9" ht="15" customHeight="1" x14ac:dyDescent="0.35">
      <c r="A16" s="14"/>
      <c r="B16" s="295" t="s">
        <v>33</v>
      </c>
      <c r="C16" s="234">
        <v>0</v>
      </c>
      <c r="D16" s="234">
        <v>14250.481712270244</v>
      </c>
      <c r="E16" s="235">
        <v>14.998187969739043</v>
      </c>
      <c r="F16" s="235">
        <v>0</v>
      </c>
      <c r="G16" s="235">
        <v>0.49845143471739933</v>
      </c>
      <c r="H16" s="235"/>
      <c r="I16" s="235">
        <v>14234.985072865788</v>
      </c>
    </row>
    <row r="17" spans="1:9" ht="15" customHeight="1" x14ac:dyDescent="0.35">
      <c r="A17" s="14"/>
      <c r="B17" s="295" t="s">
        <v>70</v>
      </c>
      <c r="C17" s="234">
        <v>0</v>
      </c>
      <c r="D17" s="234">
        <v>0</v>
      </c>
      <c r="E17" s="235">
        <v>0</v>
      </c>
      <c r="F17" s="235">
        <v>0</v>
      </c>
      <c r="G17" s="235">
        <v>0</v>
      </c>
      <c r="H17" s="235"/>
      <c r="I17" s="235">
        <v>0</v>
      </c>
    </row>
    <row r="18" spans="1:9" ht="15" customHeight="1" x14ac:dyDescent="0.35">
      <c r="A18" s="14"/>
      <c r="B18" s="295" t="s">
        <v>119</v>
      </c>
      <c r="C18" s="234">
        <v>356.46045428964055</v>
      </c>
      <c r="D18" s="234">
        <v>226802.30255013346</v>
      </c>
      <c r="E18" s="235">
        <v>8944.1444815937266</v>
      </c>
      <c r="F18" s="235">
        <v>0</v>
      </c>
      <c r="G18" s="235">
        <v>297.25068509377218</v>
      </c>
      <c r="H18" s="235"/>
      <c r="I18" s="235">
        <v>217917.3678377356</v>
      </c>
    </row>
    <row r="19" spans="1:9" ht="15" customHeight="1" x14ac:dyDescent="0.35">
      <c r="A19" s="14"/>
      <c r="B19" s="295" t="s">
        <v>71</v>
      </c>
      <c r="C19" s="234">
        <v>0</v>
      </c>
      <c r="D19" s="234">
        <v>6166766.6825299999</v>
      </c>
      <c r="E19" s="234">
        <v>0</v>
      </c>
      <c r="F19" s="234">
        <v>0</v>
      </c>
      <c r="G19" s="234">
        <v>0</v>
      </c>
      <c r="H19" s="234"/>
      <c r="I19" s="235">
        <v>6166766.6825299999</v>
      </c>
    </row>
    <row r="20" spans="1:9" ht="15" customHeight="1" x14ac:dyDescent="0.35">
      <c r="A20" s="14"/>
      <c r="B20" s="295" t="s">
        <v>36</v>
      </c>
      <c r="C20" s="234">
        <v>6306.5162437621148</v>
      </c>
      <c r="D20" s="234">
        <v>10733195.802052498</v>
      </c>
      <c r="E20" s="235">
        <v>118527.19931530945</v>
      </c>
      <c r="F20" s="235">
        <v>0</v>
      </c>
      <c r="G20" s="235">
        <v>3939.1460269036147</v>
      </c>
      <c r="H20" s="235"/>
      <c r="I20" s="235">
        <v>10617035.972954046</v>
      </c>
    </row>
    <row r="21" spans="1:9" ht="15" customHeight="1" x14ac:dyDescent="0.35">
      <c r="A21" s="14"/>
      <c r="B21" s="295" t="s">
        <v>72</v>
      </c>
      <c r="C21" s="234">
        <v>3261771.0491199996</v>
      </c>
      <c r="D21" s="234">
        <v>172783237.75242624</v>
      </c>
      <c r="E21" s="234">
        <v>1785406.6878778585</v>
      </c>
      <c r="F21" s="234">
        <v>0</v>
      </c>
      <c r="G21" s="234">
        <v>1700664.4533027865</v>
      </c>
      <c r="H21" s="234"/>
      <c r="I21" s="235">
        <v>172558937.66036558</v>
      </c>
    </row>
    <row r="22" spans="1:9" ht="15" customHeight="1" x14ac:dyDescent="0.35">
      <c r="A22" s="14"/>
      <c r="B22" s="295" t="s">
        <v>38</v>
      </c>
      <c r="C22" s="234">
        <v>0</v>
      </c>
      <c r="D22" s="234">
        <v>11477791.524563406</v>
      </c>
      <c r="E22" s="234">
        <v>8.1660610830222957</v>
      </c>
      <c r="F22" s="234">
        <v>0</v>
      </c>
      <c r="G22" s="234">
        <v>0.27139177552881438</v>
      </c>
      <c r="H22" s="234"/>
      <c r="I22" s="235">
        <v>11477783.087110547</v>
      </c>
    </row>
    <row r="23" spans="1:9" s="37" customFormat="1" ht="15" customHeight="1" x14ac:dyDescent="0.35">
      <c r="A23" s="18"/>
      <c r="B23" s="295" t="s">
        <v>19</v>
      </c>
      <c r="C23" s="236">
        <v>3272335.3359599998</v>
      </c>
      <c r="D23" s="236">
        <v>203809721.12964892</v>
      </c>
      <c r="E23" s="236">
        <v>1927726.2262595275</v>
      </c>
      <c r="F23" s="236">
        <v>0</v>
      </c>
      <c r="G23" s="236">
        <v>1705394.3165527864</v>
      </c>
      <c r="H23" s="236"/>
      <c r="I23" s="236">
        <v>203448935.92279661</v>
      </c>
    </row>
    <row r="24" spans="1:9" ht="15" customHeight="1" x14ac:dyDescent="0.35">
      <c r="A24" s="18"/>
      <c r="E24" s="52"/>
      <c r="I24" s="59"/>
    </row>
    <row r="25" spans="1:9" ht="15" customHeight="1" x14ac:dyDescent="0.35">
      <c r="A25" s="18"/>
    </row>
    <row r="26" spans="1:9" ht="15" customHeight="1" x14ac:dyDescent="0.35">
      <c r="A26" s="18"/>
    </row>
    <row r="27" spans="1:9" ht="15" customHeight="1" x14ac:dyDescent="0.35">
      <c r="A27" s="18"/>
    </row>
    <row r="28" spans="1:9" ht="15" customHeight="1" x14ac:dyDescent="0.35">
      <c r="A28" s="14"/>
    </row>
    <row r="29" spans="1:9" ht="15" customHeight="1" x14ac:dyDescent="0.35">
      <c r="A29" s="18"/>
    </row>
    <row r="30" spans="1:9" ht="15" customHeight="1" x14ac:dyDescent="0.35">
      <c r="A30" s="14"/>
    </row>
    <row r="31" spans="1:9" ht="15" customHeight="1" x14ac:dyDescent="0.35">
      <c r="A31" s="14"/>
    </row>
    <row r="32" spans="1:9" ht="15" customHeight="1" x14ac:dyDescent="0.35">
      <c r="A32" s="14"/>
    </row>
    <row r="33" spans="1:1" ht="15" customHeight="1" x14ac:dyDescent="0.35">
      <c r="A33" s="14"/>
    </row>
    <row r="34" spans="1:1" ht="15" customHeight="1" x14ac:dyDescent="0.35">
      <c r="A34" s="14"/>
    </row>
    <row r="35" spans="1:1" ht="15" customHeight="1" x14ac:dyDescent="0.35">
      <c r="A35" s="21"/>
    </row>
    <row r="36" spans="1:1" ht="15" customHeight="1" x14ac:dyDescent="0.35">
      <c r="A36" s="22"/>
    </row>
    <row r="37" spans="1:1" ht="15" customHeight="1" x14ac:dyDescent="0.35">
      <c r="A37" s="22"/>
    </row>
    <row r="38" spans="1:1" ht="15" customHeight="1" x14ac:dyDescent="0.35">
      <c r="A38" s="22"/>
    </row>
    <row r="39" spans="1:1" ht="15" customHeight="1" x14ac:dyDescent="0.35">
      <c r="A39" s="22"/>
    </row>
    <row r="40" spans="1:1" ht="15" customHeight="1" x14ac:dyDescent="0.35">
      <c r="A40" s="22"/>
    </row>
    <row r="41" spans="1:1" ht="15" customHeight="1" x14ac:dyDescent="0.35">
      <c r="A41" s="22"/>
    </row>
    <row r="42" spans="1:1" ht="15" customHeight="1" x14ac:dyDescent="0.35">
      <c r="A42" s="22"/>
    </row>
    <row r="43" spans="1:1" ht="15" customHeight="1" x14ac:dyDescent="0.35">
      <c r="A43" s="22"/>
    </row>
    <row r="44" spans="1:1" ht="15" customHeight="1" x14ac:dyDescent="0.35">
      <c r="A44" s="22"/>
    </row>
    <row r="45" spans="1:1" ht="15" customHeight="1" x14ac:dyDescent="0.35">
      <c r="A45" s="22"/>
    </row>
    <row r="46" spans="1:1" ht="15" customHeight="1" x14ac:dyDescent="0.35">
      <c r="A46" s="22"/>
    </row>
    <row r="47" spans="1:1" ht="15" customHeight="1" x14ac:dyDescent="0.35">
      <c r="A47" s="22"/>
    </row>
    <row r="48" spans="1:1" ht="15" customHeight="1" x14ac:dyDescent="0.35">
      <c r="A48" s="22"/>
    </row>
    <row r="49" spans="1:1" ht="15" customHeight="1" x14ac:dyDescent="0.35">
      <c r="A49" s="22"/>
    </row>
    <row r="50" spans="1:1" ht="15" customHeight="1" x14ac:dyDescent="0.35">
      <c r="A50" s="22"/>
    </row>
    <row r="51" spans="1:1" ht="15" customHeight="1" x14ac:dyDescent="0.35">
      <c r="A51" s="22"/>
    </row>
    <row r="52" spans="1:1" ht="15" customHeight="1" x14ac:dyDescent="0.35">
      <c r="A52" s="22"/>
    </row>
    <row r="53" spans="1:1" ht="15" customHeight="1" x14ac:dyDescent="0.35">
      <c r="A53" s="22"/>
    </row>
    <row r="54" spans="1:1" ht="15" customHeight="1" x14ac:dyDescent="0.35">
      <c r="A54" s="22"/>
    </row>
    <row r="55" spans="1:1" ht="15" customHeight="1" x14ac:dyDescent="0.35">
      <c r="A55" s="22"/>
    </row>
    <row r="56" spans="1:1" ht="15" customHeight="1" x14ac:dyDescent="0.35">
      <c r="A56" s="22"/>
    </row>
    <row r="57" spans="1:1" ht="15" customHeight="1" x14ac:dyDescent="0.35">
      <c r="A57" s="22"/>
    </row>
    <row r="64" spans="1:1" ht="15" customHeight="1" x14ac:dyDescent="0.35">
      <c r="A64" s="171"/>
    </row>
    <row r="65" spans="1:1" ht="15" customHeight="1" x14ac:dyDescent="0.35">
      <c r="A65" s="171"/>
    </row>
    <row r="66" spans="1:1" ht="15" customHeight="1" x14ac:dyDescent="0.35">
      <c r="A66" s="25"/>
    </row>
    <row r="67" spans="1:1" ht="15" customHeight="1" x14ac:dyDescent="0.35">
      <c r="A67" s="21"/>
    </row>
    <row r="68" spans="1:1" ht="15" customHeight="1" x14ac:dyDescent="0.35">
      <c r="A68" s="22"/>
    </row>
    <row r="69" spans="1:1" ht="15" customHeight="1" x14ac:dyDescent="0.35">
      <c r="A69" s="22"/>
    </row>
    <row r="70" spans="1:1" ht="15" customHeight="1" x14ac:dyDescent="0.35">
      <c r="A70" s="22"/>
    </row>
    <row r="71" spans="1:1" ht="15" customHeight="1" x14ac:dyDescent="0.35">
      <c r="A71" s="22"/>
    </row>
    <row r="72" spans="1:1" ht="15" customHeight="1" x14ac:dyDescent="0.35">
      <c r="A72" s="22"/>
    </row>
    <row r="73" spans="1:1" ht="15" customHeight="1" x14ac:dyDescent="0.35">
      <c r="A73" s="22"/>
    </row>
    <row r="74" spans="1:1" ht="15" customHeight="1" x14ac:dyDescent="0.35">
      <c r="A74" s="22"/>
    </row>
    <row r="75" spans="1:1" ht="15" customHeight="1" x14ac:dyDescent="0.35">
      <c r="A75" s="26"/>
    </row>
    <row r="76" spans="1:1" ht="15" customHeight="1" x14ac:dyDescent="0.35">
      <c r="A76" s="26"/>
    </row>
    <row r="77" spans="1:1" ht="15" customHeight="1" x14ac:dyDescent="0.35">
      <c r="A77" s="26"/>
    </row>
    <row r="78" spans="1:1" ht="15" customHeight="1" x14ac:dyDescent="0.35">
      <c r="A78" s="26"/>
    </row>
    <row r="79" spans="1:1" ht="15" customHeight="1" x14ac:dyDescent="0.35">
      <c r="A79" s="26"/>
    </row>
    <row r="80" spans="1:1" ht="15" customHeight="1" x14ac:dyDescent="0.35">
      <c r="A80" s="26"/>
    </row>
    <row r="81" spans="1:1" ht="15" customHeight="1" x14ac:dyDescent="0.35">
      <c r="A81" s="26"/>
    </row>
    <row r="82" spans="1:1" ht="15" customHeight="1" x14ac:dyDescent="0.35">
      <c r="A82" s="26"/>
    </row>
    <row r="83" spans="1:1" ht="15" customHeight="1" x14ac:dyDescent="0.35">
      <c r="A83" s="27"/>
    </row>
    <row r="84" spans="1:1" ht="15" customHeight="1" x14ac:dyDescent="0.35">
      <c r="A84" s="27"/>
    </row>
    <row r="85" spans="1:1" ht="15" customHeight="1" x14ac:dyDescent="0.35">
      <c r="A85" s="27"/>
    </row>
  </sheetData>
  <mergeCells count="9">
    <mergeCell ref="B6:B7"/>
    <mergeCell ref="I6:I7"/>
    <mergeCell ref="C5:D5"/>
    <mergeCell ref="E5:E7"/>
    <mergeCell ref="F5:F7"/>
    <mergeCell ref="G5:G7"/>
    <mergeCell ref="H5:H7"/>
    <mergeCell ref="C6:C7"/>
    <mergeCell ref="D6:D7"/>
  </mergeCells>
  <pageMargins left="0.7" right="0.7"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J55"/>
  <sheetViews>
    <sheetView showGridLines="0" workbookViewId="0"/>
  </sheetViews>
  <sheetFormatPr defaultColWidth="9.1796875" defaultRowHeight="14" x14ac:dyDescent="0.3"/>
  <cols>
    <col min="1" max="1" width="3.6328125" style="101" customWidth="1"/>
    <col min="2" max="2" width="89.7265625" style="101" bestFit="1" customWidth="1"/>
    <col min="3" max="5" width="18.54296875" style="101" customWidth="1"/>
    <col min="6" max="6" width="19.81640625" style="101" customWidth="1"/>
    <col min="7" max="8" width="17.453125" style="101" customWidth="1"/>
    <col min="9" max="10" width="17.81640625" style="101" bestFit="1" customWidth="1"/>
    <col min="11" max="16384" width="9.1796875" style="101"/>
  </cols>
  <sheetData>
    <row r="1" spans="2:10" ht="15" customHeight="1" x14ac:dyDescent="0.3"/>
    <row r="2" spans="2:10" s="8" customFormat="1" ht="15" customHeight="1" x14ac:dyDescent="0.35">
      <c r="B2" s="60" t="s">
        <v>577</v>
      </c>
      <c r="C2" s="60"/>
    </row>
    <row r="3" spans="2:10" ht="15" customHeight="1" x14ac:dyDescent="0.3"/>
    <row r="4" spans="2:10" ht="48" customHeight="1" x14ac:dyDescent="0.3">
      <c r="B4" s="289" t="s">
        <v>461</v>
      </c>
      <c r="C4" s="298" t="s">
        <v>163</v>
      </c>
      <c r="D4" s="300" t="s">
        <v>164</v>
      </c>
      <c r="E4" s="301"/>
      <c r="F4" s="302"/>
      <c r="G4" s="303" t="s">
        <v>165</v>
      </c>
      <c r="H4" s="303"/>
      <c r="I4" s="303"/>
      <c r="J4" s="303"/>
    </row>
    <row r="5" spans="2:10" ht="48" customHeight="1" x14ac:dyDescent="0.3">
      <c r="B5" s="102"/>
      <c r="C5" s="299"/>
      <c r="D5" s="103" t="s">
        <v>166</v>
      </c>
      <c r="E5" s="103" t="s">
        <v>166</v>
      </c>
      <c r="F5" s="103" t="s">
        <v>166</v>
      </c>
      <c r="G5" s="103" t="s">
        <v>167</v>
      </c>
      <c r="H5" s="103" t="s">
        <v>167</v>
      </c>
      <c r="I5" s="103" t="s">
        <v>168</v>
      </c>
      <c r="J5" s="103" t="s">
        <v>169</v>
      </c>
    </row>
    <row r="6" spans="2:10" ht="39" customHeight="1" x14ac:dyDescent="0.3">
      <c r="B6" s="104" t="s">
        <v>170</v>
      </c>
      <c r="C6" s="107" t="s">
        <v>171</v>
      </c>
      <c r="D6" s="107" t="s">
        <v>172</v>
      </c>
      <c r="E6" s="107" t="s">
        <v>172</v>
      </c>
      <c r="F6" s="107" t="s">
        <v>172</v>
      </c>
      <c r="G6" s="107" t="s">
        <v>172</v>
      </c>
      <c r="H6" s="107" t="s">
        <v>172</v>
      </c>
      <c r="I6" s="107" t="s">
        <v>173</v>
      </c>
      <c r="J6" s="107" t="s">
        <v>172</v>
      </c>
    </row>
    <row r="7" spans="2:10" ht="15" customHeight="1" x14ac:dyDescent="0.3">
      <c r="B7" s="104" t="s">
        <v>174</v>
      </c>
      <c r="C7" s="108" t="s">
        <v>175</v>
      </c>
      <c r="D7" s="108" t="s">
        <v>176</v>
      </c>
      <c r="E7" s="108" t="s">
        <v>177</v>
      </c>
      <c r="F7" s="107" t="s">
        <v>178</v>
      </c>
      <c r="G7" s="108" t="s">
        <v>175</v>
      </c>
      <c r="H7" s="108" t="s">
        <v>175</v>
      </c>
      <c r="I7" s="108" t="s">
        <v>175</v>
      </c>
      <c r="J7" s="108" t="s">
        <v>175</v>
      </c>
    </row>
    <row r="8" spans="2:10" ht="15" customHeight="1" x14ac:dyDescent="0.3">
      <c r="B8" s="104" t="s">
        <v>179</v>
      </c>
      <c r="C8" s="107" t="s">
        <v>22</v>
      </c>
      <c r="D8" s="107" t="s">
        <v>22</v>
      </c>
      <c r="E8" s="107" t="s">
        <v>22</v>
      </c>
      <c r="F8" s="107" t="s">
        <v>22</v>
      </c>
      <c r="G8" s="107" t="s">
        <v>22</v>
      </c>
      <c r="H8" s="107" t="s">
        <v>22</v>
      </c>
      <c r="I8" s="107" t="s">
        <v>23</v>
      </c>
      <c r="J8" s="107" t="s">
        <v>22</v>
      </c>
    </row>
    <row r="9" spans="2:10" ht="15" customHeight="1" x14ac:dyDescent="0.3">
      <c r="B9" s="105" t="s">
        <v>180</v>
      </c>
      <c r="C9" s="107"/>
      <c r="D9" s="107"/>
      <c r="E9" s="107"/>
      <c r="F9" s="107"/>
      <c r="G9" s="107"/>
      <c r="H9" s="107"/>
      <c r="I9" s="107"/>
      <c r="J9" s="107"/>
    </row>
    <row r="10" spans="2:10" ht="15" customHeight="1" x14ac:dyDescent="0.3">
      <c r="B10" s="104" t="s">
        <v>181</v>
      </c>
      <c r="C10" s="107" t="s">
        <v>182</v>
      </c>
      <c r="D10" s="107" t="s">
        <v>183</v>
      </c>
      <c r="E10" s="107" t="s">
        <v>183</v>
      </c>
      <c r="F10" s="107" t="s">
        <v>183</v>
      </c>
      <c r="G10" s="107" t="s">
        <v>184</v>
      </c>
      <c r="H10" s="107" t="s">
        <v>184</v>
      </c>
      <c r="I10" s="107" t="s">
        <v>184</v>
      </c>
      <c r="J10" s="107" t="s">
        <v>184</v>
      </c>
    </row>
    <row r="11" spans="2:10" ht="15" customHeight="1" x14ac:dyDescent="0.3">
      <c r="B11" s="104" t="s">
        <v>185</v>
      </c>
      <c r="C11" s="107" t="s">
        <v>182</v>
      </c>
      <c r="D11" s="107" t="s">
        <v>183</v>
      </c>
      <c r="E11" s="107" t="s">
        <v>183</v>
      </c>
      <c r="F11" s="107" t="s">
        <v>183</v>
      </c>
      <c r="G11" s="107" t="s">
        <v>184</v>
      </c>
      <c r="H11" s="107" t="s">
        <v>184</v>
      </c>
      <c r="I11" s="107" t="s">
        <v>184</v>
      </c>
      <c r="J11" s="107" t="s">
        <v>184</v>
      </c>
    </row>
    <row r="12" spans="2:10" ht="15" customHeight="1" x14ac:dyDescent="0.3">
      <c r="B12" s="104" t="s">
        <v>186</v>
      </c>
      <c r="C12" s="107" t="s">
        <v>187</v>
      </c>
      <c r="D12" s="107" t="s">
        <v>187</v>
      </c>
      <c r="E12" s="107" t="s">
        <v>187</v>
      </c>
      <c r="F12" s="107" t="s">
        <v>187</v>
      </c>
      <c r="G12" s="107" t="s">
        <v>187</v>
      </c>
      <c r="H12" s="107" t="s">
        <v>187</v>
      </c>
      <c r="I12" s="107" t="s">
        <v>187</v>
      </c>
      <c r="J12" s="107" t="s">
        <v>187</v>
      </c>
    </row>
    <row r="13" spans="2:10" ht="15" customHeight="1" x14ac:dyDescent="0.3">
      <c r="B13" s="104" t="s">
        <v>188</v>
      </c>
      <c r="C13" s="107" t="s">
        <v>189</v>
      </c>
      <c r="D13" s="107" t="s">
        <v>190</v>
      </c>
      <c r="E13" s="107" t="s">
        <v>190</v>
      </c>
      <c r="F13" s="107" t="s">
        <v>190</v>
      </c>
      <c r="G13" s="107" t="s">
        <v>191</v>
      </c>
      <c r="H13" s="107" t="s">
        <v>191</v>
      </c>
      <c r="I13" s="107" t="s">
        <v>191</v>
      </c>
      <c r="J13" s="107" t="s">
        <v>191</v>
      </c>
    </row>
    <row r="14" spans="2:10" ht="15" customHeight="1" x14ac:dyDescent="0.3">
      <c r="B14" s="104" t="s">
        <v>583</v>
      </c>
      <c r="C14" s="109">
        <v>9652.4184210000003</v>
      </c>
      <c r="D14" s="109">
        <v>750</v>
      </c>
      <c r="E14" s="109">
        <v>750</v>
      </c>
      <c r="F14" s="109">
        <v>750</v>
      </c>
      <c r="G14" s="109">
        <v>250</v>
      </c>
      <c r="H14" s="109">
        <v>250</v>
      </c>
      <c r="I14" s="110">
        <v>711</v>
      </c>
      <c r="J14" s="110">
        <v>500</v>
      </c>
    </row>
    <row r="15" spans="2:10" ht="15" customHeight="1" x14ac:dyDescent="0.3">
      <c r="B15" s="104" t="s">
        <v>192</v>
      </c>
      <c r="C15" s="107" t="s">
        <v>175</v>
      </c>
      <c r="D15" s="107">
        <v>750</v>
      </c>
      <c r="E15" s="107">
        <v>750</v>
      </c>
      <c r="F15" s="109">
        <v>750</v>
      </c>
      <c r="G15" s="109">
        <v>250</v>
      </c>
      <c r="H15" s="109">
        <v>250</v>
      </c>
      <c r="I15" s="107" t="s">
        <v>193</v>
      </c>
      <c r="J15" s="107">
        <v>500</v>
      </c>
    </row>
    <row r="16" spans="2:10" ht="15" customHeight="1" x14ac:dyDescent="0.3">
      <c r="B16" s="104" t="s">
        <v>194</v>
      </c>
      <c r="C16" s="107" t="s">
        <v>195</v>
      </c>
      <c r="D16" s="107">
        <v>750</v>
      </c>
      <c r="E16" s="107">
        <v>750</v>
      </c>
      <c r="F16" s="109">
        <v>750</v>
      </c>
      <c r="G16" s="109">
        <v>250</v>
      </c>
      <c r="H16" s="109">
        <v>250</v>
      </c>
      <c r="I16" s="107" t="s">
        <v>196</v>
      </c>
      <c r="J16" s="107">
        <v>500</v>
      </c>
    </row>
    <row r="17" spans="2:10" ht="15" customHeight="1" x14ac:dyDescent="0.3">
      <c r="B17" s="104" t="s">
        <v>197</v>
      </c>
      <c r="C17" s="107" t="s">
        <v>175</v>
      </c>
      <c r="D17" s="107">
        <v>750</v>
      </c>
      <c r="E17" s="107">
        <v>750</v>
      </c>
      <c r="F17" s="109">
        <v>750</v>
      </c>
      <c r="G17" s="109">
        <v>250</v>
      </c>
      <c r="H17" s="109">
        <v>250</v>
      </c>
      <c r="I17" s="107" t="s">
        <v>196</v>
      </c>
      <c r="J17" s="107">
        <v>500</v>
      </c>
    </row>
    <row r="18" spans="2:10" ht="25" customHeight="1" x14ac:dyDescent="0.3">
      <c r="B18" s="104" t="s">
        <v>198</v>
      </c>
      <c r="C18" s="107" t="s">
        <v>199</v>
      </c>
      <c r="D18" s="107" t="s">
        <v>200</v>
      </c>
      <c r="E18" s="107" t="s">
        <v>200</v>
      </c>
      <c r="F18" s="107" t="s">
        <v>200</v>
      </c>
      <c r="G18" s="107" t="s">
        <v>200</v>
      </c>
      <c r="H18" s="107" t="s">
        <v>200</v>
      </c>
      <c r="I18" s="107" t="s">
        <v>200</v>
      </c>
      <c r="J18" s="107" t="s">
        <v>200</v>
      </c>
    </row>
    <row r="19" spans="2:10" ht="15" customHeight="1" x14ac:dyDescent="0.3">
      <c r="B19" s="104" t="s">
        <v>201</v>
      </c>
      <c r="C19" s="107" t="s">
        <v>202</v>
      </c>
      <c r="D19" s="111">
        <v>43399</v>
      </c>
      <c r="E19" s="111">
        <v>43399</v>
      </c>
      <c r="F19" s="112">
        <v>43399</v>
      </c>
      <c r="G19" s="112">
        <v>42093</v>
      </c>
      <c r="H19" s="112">
        <v>42198</v>
      </c>
      <c r="I19" s="112">
        <v>41995</v>
      </c>
      <c r="J19" s="112">
        <v>42986</v>
      </c>
    </row>
    <row r="20" spans="2:10" ht="15" customHeight="1" x14ac:dyDescent="0.3">
      <c r="B20" s="104" t="s">
        <v>203</v>
      </c>
      <c r="C20" s="107" t="s">
        <v>175</v>
      </c>
      <c r="D20" s="107" t="s">
        <v>204</v>
      </c>
      <c r="E20" s="107" t="s">
        <v>204</v>
      </c>
      <c r="F20" s="107" t="s">
        <v>204</v>
      </c>
      <c r="G20" s="107" t="s">
        <v>205</v>
      </c>
      <c r="H20" s="107" t="s">
        <v>205</v>
      </c>
      <c r="I20" s="107" t="s">
        <v>205</v>
      </c>
      <c r="J20" s="107" t="s">
        <v>205</v>
      </c>
    </row>
    <row r="21" spans="2:10" ht="15" customHeight="1" x14ac:dyDescent="0.3">
      <c r="B21" s="104" t="s">
        <v>206</v>
      </c>
      <c r="C21" s="107" t="s">
        <v>175</v>
      </c>
      <c r="D21" s="107" t="s">
        <v>175</v>
      </c>
      <c r="E21" s="107" t="s">
        <v>175</v>
      </c>
      <c r="F21" s="107" t="s">
        <v>175</v>
      </c>
      <c r="G21" s="112">
        <v>45746</v>
      </c>
      <c r="H21" s="112">
        <v>45852</v>
      </c>
      <c r="I21" s="112">
        <v>45648</v>
      </c>
      <c r="J21" s="112">
        <v>46638</v>
      </c>
    </row>
    <row r="22" spans="2:10" ht="15" customHeight="1" x14ac:dyDescent="0.3">
      <c r="B22" s="104" t="s">
        <v>207</v>
      </c>
      <c r="C22" s="107" t="s">
        <v>208</v>
      </c>
      <c r="D22" s="107" t="s">
        <v>209</v>
      </c>
      <c r="E22" s="107" t="s">
        <v>209</v>
      </c>
      <c r="F22" s="107" t="s">
        <v>209</v>
      </c>
      <c r="G22" s="107" t="s">
        <v>209</v>
      </c>
      <c r="H22" s="107" t="s">
        <v>209</v>
      </c>
      <c r="I22" s="107" t="s">
        <v>209</v>
      </c>
      <c r="J22" s="107" t="s">
        <v>209</v>
      </c>
    </row>
    <row r="23" spans="2:10" ht="15" customHeight="1" x14ac:dyDescent="0.3">
      <c r="B23" s="104" t="s">
        <v>210</v>
      </c>
      <c r="C23" s="107" t="s">
        <v>175</v>
      </c>
      <c r="D23" s="107" t="s">
        <v>211</v>
      </c>
      <c r="E23" s="107" t="s">
        <v>212</v>
      </c>
      <c r="F23" s="112" t="s">
        <v>213</v>
      </c>
      <c r="G23" s="112" t="s">
        <v>214</v>
      </c>
      <c r="H23" s="112" t="s">
        <v>215</v>
      </c>
      <c r="I23" s="112" t="s">
        <v>216</v>
      </c>
      <c r="J23" s="112">
        <v>44812</v>
      </c>
    </row>
    <row r="24" spans="2:10" ht="30" x14ac:dyDescent="0.3">
      <c r="B24" s="104" t="s">
        <v>217</v>
      </c>
      <c r="C24" s="107" t="s">
        <v>218</v>
      </c>
      <c r="D24" s="107" t="s">
        <v>219</v>
      </c>
      <c r="E24" s="107" t="s">
        <v>219</v>
      </c>
      <c r="F24" s="107" t="s">
        <v>219</v>
      </c>
      <c r="G24" s="107" t="s">
        <v>220</v>
      </c>
      <c r="H24" s="107" t="s">
        <v>220</v>
      </c>
      <c r="I24" s="107" t="s">
        <v>220</v>
      </c>
      <c r="J24" s="107" t="s">
        <v>220</v>
      </c>
    </row>
    <row r="25" spans="2:10" ht="15" customHeight="1" x14ac:dyDescent="0.3">
      <c r="B25" s="105" t="s">
        <v>221</v>
      </c>
      <c r="C25" s="107"/>
      <c r="D25" s="107"/>
      <c r="E25" s="107"/>
      <c r="F25" s="107"/>
      <c r="G25" s="107"/>
      <c r="H25" s="107"/>
      <c r="I25" s="107"/>
      <c r="J25" s="107"/>
    </row>
    <row r="26" spans="2:10" ht="15" customHeight="1" x14ac:dyDescent="0.3">
      <c r="B26" s="104" t="s">
        <v>222</v>
      </c>
      <c r="C26" s="107" t="s">
        <v>223</v>
      </c>
      <c r="D26" s="107" t="s">
        <v>223</v>
      </c>
      <c r="E26" s="107" t="s">
        <v>223</v>
      </c>
      <c r="F26" s="107" t="s">
        <v>223</v>
      </c>
      <c r="G26" s="107" t="s">
        <v>223</v>
      </c>
      <c r="H26" s="107" t="s">
        <v>223</v>
      </c>
      <c r="I26" s="107" t="s">
        <v>223</v>
      </c>
      <c r="J26" s="107" t="s">
        <v>223</v>
      </c>
    </row>
    <row r="27" spans="2:10" ht="15" customHeight="1" x14ac:dyDescent="0.3">
      <c r="B27" s="104" t="s">
        <v>224</v>
      </c>
      <c r="C27" s="107" t="s">
        <v>218</v>
      </c>
      <c r="D27" s="107" t="s">
        <v>225</v>
      </c>
      <c r="E27" s="107" t="s">
        <v>225</v>
      </c>
      <c r="F27" s="107" t="s">
        <v>225</v>
      </c>
      <c r="G27" s="107" t="s">
        <v>226</v>
      </c>
      <c r="H27" s="107" t="s">
        <v>227</v>
      </c>
      <c r="I27" s="107" t="s">
        <v>228</v>
      </c>
      <c r="J27" s="107" t="s">
        <v>229</v>
      </c>
    </row>
    <row r="28" spans="2:10" ht="15" customHeight="1" x14ac:dyDescent="0.3">
      <c r="B28" s="104" t="s">
        <v>230</v>
      </c>
      <c r="C28" s="107" t="s">
        <v>209</v>
      </c>
      <c r="D28" s="107" t="s">
        <v>208</v>
      </c>
      <c r="E28" s="107" t="s">
        <v>208</v>
      </c>
      <c r="F28" s="107" t="s">
        <v>208</v>
      </c>
      <c r="G28" s="107" t="s">
        <v>208</v>
      </c>
      <c r="H28" s="107" t="s">
        <v>208</v>
      </c>
      <c r="I28" s="107" t="s">
        <v>208</v>
      </c>
      <c r="J28" s="107" t="s">
        <v>208</v>
      </c>
    </row>
    <row r="29" spans="2:10" ht="15" customHeight="1" x14ac:dyDescent="0.3">
      <c r="B29" s="104" t="s">
        <v>231</v>
      </c>
      <c r="C29" s="107" t="s">
        <v>232</v>
      </c>
      <c r="D29" s="107" t="s">
        <v>232</v>
      </c>
      <c r="E29" s="107" t="s">
        <v>232</v>
      </c>
      <c r="F29" s="107" t="s">
        <v>232</v>
      </c>
      <c r="G29" s="107" t="s">
        <v>233</v>
      </c>
      <c r="H29" s="107" t="s">
        <v>233</v>
      </c>
      <c r="I29" s="107" t="s">
        <v>233</v>
      </c>
      <c r="J29" s="107" t="s">
        <v>233</v>
      </c>
    </row>
    <row r="30" spans="2:10" ht="15" customHeight="1" x14ac:dyDescent="0.3">
      <c r="B30" s="104" t="s">
        <v>234</v>
      </c>
      <c r="C30" s="107" t="s">
        <v>232</v>
      </c>
      <c r="D30" s="107" t="s">
        <v>232</v>
      </c>
      <c r="E30" s="107" t="s">
        <v>232</v>
      </c>
      <c r="F30" s="107" t="s">
        <v>232</v>
      </c>
      <c r="G30" s="107" t="s">
        <v>233</v>
      </c>
      <c r="H30" s="107" t="s">
        <v>233</v>
      </c>
      <c r="I30" s="107" t="s">
        <v>233</v>
      </c>
      <c r="J30" s="107" t="s">
        <v>233</v>
      </c>
    </row>
    <row r="31" spans="2:10" ht="15" customHeight="1" x14ac:dyDescent="0.3">
      <c r="B31" s="104" t="s">
        <v>235</v>
      </c>
      <c r="C31" s="107" t="s">
        <v>175</v>
      </c>
      <c r="D31" s="107" t="s">
        <v>208</v>
      </c>
      <c r="E31" s="107" t="s">
        <v>208</v>
      </c>
      <c r="F31" s="107" t="s">
        <v>208</v>
      </c>
      <c r="G31" s="107" t="s">
        <v>208</v>
      </c>
      <c r="H31" s="107" t="s">
        <v>208</v>
      </c>
      <c r="I31" s="107" t="s">
        <v>208</v>
      </c>
      <c r="J31" s="107" t="s">
        <v>208</v>
      </c>
    </row>
    <row r="32" spans="2:10" ht="15" customHeight="1" x14ac:dyDescent="0.3">
      <c r="B32" s="104" t="s">
        <v>236</v>
      </c>
      <c r="C32" s="107" t="s">
        <v>237</v>
      </c>
      <c r="D32" s="107" t="s">
        <v>238</v>
      </c>
      <c r="E32" s="107" t="s">
        <v>238</v>
      </c>
      <c r="F32" s="107" t="s">
        <v>238</v>
      </c>
      <c r="G32" s="107" t="s">
        <v>238</v>
      </c>
      <c r="H32" s="107" t="s">
        <v>238</v>
      </c>
      <c r="I32" s="107" t="s">
        <v>238</v>
      </c>
      <c r="J32" s="107" t="s">
        <v>238</v>
      </c>
    </row>
    <row r="33" spans="2:10" ht="15" customHeight="1" x14ac:dyDescent="0.3">
      <c r="B33" s="105" t="s">
        <v>239</v>
      </c>
      <c r="C33" s="107"/>
      <c r="D33" s="107"/>
      <c r="E33" s="107"/>
      <c r="F33" s="107"/>
      <c r="G33" s="107"/>
      <c r="H33" s="107"/>
      <c r="I33" s="107"/>
      <c r="J33" s="107"/>
    </row>
    <row r="34" spans="2:10" ht="15" customHeight="1" x14ac:dyDescent="0.3">
      <c r="B34" s="104" t="s">
        <v>475</v>
      </c>
      <c r="C34" s="107" t="s">
        <v>175</v>
      </c>
      <c r="D34" s="107" t="s">
        <v>240</v>
      </c>
      <c r="E34" s="107" t="s">
        <v>240</v>
      </c>
      <c r="F34" s="107" t="s">
        <v>240</v>
      </c>
      <c r="G34" s="107" t="s">
        <v>241</v>
      </c>
      <c r="H34" s="107" t="s">
        <v>241</v>
      </c>
      <c r="I34" s="107" t="s">
        <v>241</v>
      </c>
      <c r="J34" s="107" t="s">
        <v>241</v>
      </c>
    </row>
    <row r="35" spans="2:10" ht="15" customHeight="1" x14ac:dyDescent="0.3">
      <c r="B35" s="104" t="s">
        <v>242</v>
      </c>
      <c r="C35" s="107" t="s">
        <v>175</v>
      </c>
      <c r="D35" s="107" t="s">
        <v>175</v>
      </c>
      <c r="E35" s="107" t="s">
        <v>175</v>
      </c>
      <c r="F35" s="107" t="s">
        <v>175</v>
      </c>
      <c r="G35" s="107" t="s">
        <v>175</v>
      </c>
      <c r="H35" s="107" t="s">
        <v>175</v>
      </c>
      <c r="I35" s="107" t="s">
        <v>175</v>
      </c>
      <c r="J35" s="107" t="s">
        <v>175</v>
      </c>
    </row>
    <row r="36" spans="2:10" ht="15" customHeight="1" x14ac:dyDescent="0.3">
      <c r="B36" s="104" t="s">
        <v>243</v>
      </c>
      <c r="C36" s="107" t="s">
        <v>175</v>
      </c>
      <c r="D36" s="107" t="s">
        <v>175</v>
      </c>
      <c r="E36" s="107" t="s">
        <v>175</v>
      </c>
      <c r="F36" s="107" t="s">
        <v>175</v>
      </c>
      <c r="G36" s="107" t="s">
        <v>175</v>
      </c>
      <c r="H36" s="107" t="s">
        <v>175</v>
      </c>
      <c r="I36" s="107" t="s">
        <v>175</v>
      </c>
      <c r="J36" s="107" t="s">
        <v>175</v>
      </c>
    </row>
    <row r="37" spans="2:10" ht="15" customHeight="1" x14ac:dyDescent="0.3">
      <c r="B37" s="104" t="s">
        <v>244</v>
      </c>
      <c r="C37" s="107" t="s">
        <v>175</v>
      </c>
      <c r="D37" s="107" t="s">
        <v>175</v>
      </c>
      <c r="E37" s="107" t="s">
        <v>175</v>
      </c>
      <c r="F37" s="107" t="s">
        <v>175</v>
      </c>
      <c r="G37" s="107" t="s">
        <v>175</v>
      </c>
      <c r="H37" s="107" t="s">
        <v>175</v>
      </c>
      <c r="I37" s="107" t="s">
        <v>175</v>
      </c>
      <c r="J37" s="107" t="s">
        <v>175</v>
      </c>
    </row>
    <row r="38" spans="2:10" ht="15" customHeight="1" x14ac:dyDescent="0.3">
      <c r="B38" s="104" t="s">
        <v>245</v>
      </c>
      <c r="C38" s="107" t="s">
        <v>175</v>
      </c>
      <c r="D38" s="107" t="s">
        <v>175</v>
      </c>
      <c r="E38" s="107" t="s">
        <v>175</v>
      </c>
      <c r="F38" s="107" t="s">
        <v>175</v>
      </c>
      <c r="G38" s="107" t="s">
        <v>175</v>
      </c>
      <c r="H38" s="107" t="s">
        <v>175</v>
      </c>
      <c r="I38" s="107" t="s">
        <v>175</v>
      </c>
      <c r="J38" s="107" t="s">
        <v>175</v>
      </c>
    </row>
    <row r="39" spans="2:10" ht="15" customHeight="1" x14ac:dyDescent="0.3">
      <c r="B39" s="104" t="s">
        <v>246</v>
      </c>
      <c r="C39" s="107" t="s">
        <v>175</v>
      </c>
      <c r="D39" s="107" t="s">
        <v>175</v>
      </c>
      <c r="E39" s="107" t="s">
        <v>175</v>
      </c>
      <c r="F39" s="107" t="s">
        <v>175</v>
      </c>
      <c r="G39" s="107" t="s">
        <v>175</v>
      </c>
      <c r="H39" s="107" t="s">
        <v>175</v>
      </c>
      <c r="I39" s="107" t="s">
        <v>175</v>
      </c>
      <c r="J39" s="107" t="s">
        <v>175</v>
      </c>
    </row>
    <row r="40" spans="2:10" ht="15" customHeight="1" x14ac:dyDescent="0.3">
      <c r="B40" s="104" t="s">
        <v>247</v>
      </c>
      <c r="C40" s="107" t="s">
        <v>175</v>
      </c>
      <c r="D40" s="107" t="s">
        <v>175</v>
      </c>
      <c r="E40" s="107" t="s">
        <v>175</v>
      </c>
      <c r="F40" s="107" t="s">
        <v>175</v>
      </c>
      <c r="G40" s="107" t="s">
        <v>175</v>
      </c>
      <c r="H40" s="107" t="s">
        <v>175</v>
      </c>
      <c r="I40" s="107" t="s">
        <v>175</v>
      </c>
      <c r="J40" s="107" t="s">
        <v>175</v>
      </c>
    </row>
    <row r="41" spans="2:10" ht="15" customHeight="1" x14ac:dyDescent="0.3">
      <c r="B41" s="104" t="s">
        <v>248</v>
      </c>
      <c r="C41" s="107" t="s">
        <v>208</v>
      </c>
      <c r="D41" s="107" t="s">
        <v>209</v>
      </c>
      <c r="E41" s="107" t="s">
        <v>209</v>
      </c>
      <c r="F41" s="107" t="s">
        <v>209</v>
      </c>
      <c r="G41" s="107" t="s">
        <v>208</v>
      </c>
      <c r="H41" s="107" t="s">
        <v>208</v>
      </c>
      <c r="I41" s="107" t="s">
        <v>208</v>
      </c>
      <c r="J41" s="107" t="s">
        <v>208</v>
      </c>
    </row>
    <row r="42" spans="2:10" ht="15" customHeight="1" x14ac:dyDescent="0.3">
      <c r="B42" s="104" t="s">
        <v>249</v>
      </c>
      <c r="C42" s="107" t="s">
        <v>175</v>
      </c>
      <c r="D42" s="107" t="s">
        <v>209</v>
      </c>
      <c r="E42" s="107" t="s">
        <v>209</v>
      </c>
      <c r="F42" s="107" t="s">
        <v>209</v>
      </c>
      <c r="G42" s="107" t="s">
        <v>175</v>
      </c>
      <c r="H42" s="107" t="s">
        <v>175</v>
      </c>
      <c r="I42" s="107" t="s">
        <v>175</v>
      </c>
      <c r="J42" s="107" t="s">
        <v>175</v>
      </c>
    </row>
    <row r="43" spans="2:10" ht="15" customHeight="1" x14ac:dyDescent="0.3">
      <c r="B43" s="104" t="s">
        <v>250</v>
      </c>
      <c r="C43" s="107" t="s">
        <v>175</v>
      </c>
      <c r="D43" s="107" t="s">
        <v>251</v>
      </c>
      <c r="E43" s="107" t="s">
        <v>251</v>
      </c>
      <c r="F43" s="107" t="s">
        <v>251</v>
      </c>
      <c r="G43" s="107" t="s">
        <v>175</v>
      </c>
      <c r="H43" s="107" t="s">
        <v>175</v>
      </c>
      <c r="I43" s="107" t="s">
        <v>175</v>
      </c>
      <c r="J43" s="107" t="s">
        <v>175</v>
      </c>
    </row>
    <row r="44" spans="2:10" ht="15" customHeight="1" x14ac:dyDescent="0.3">
      <c r="B44" s="104" t="s">
        <v>252</v>
      </c>
      <c r="C44" s="107" t="s">
        <v>175</v>
      </c>
      <c r="D44" s="107" t="s">
        <v>253</v>
      </c>
      <c r="E44" s="107" t="s">
        <v>253</v>
      </c>
      <c r="F44" s="107" t="s">
        <v>253</v>
      </c>
      <c r="G44" s="107" t="s">
        <v>175</v>
      </c>
      <c r="H44" s="107" t="s">
        <v>175</v>
      </c>
      <c r="I44" s="107" t="s">
        <v>175</v>
      </c>
      <c r="J44" s="107" t="s">
        <v>175</v>
      </c>
    </row>
    <row r="45" spans="2:10" ht="30" x14ac:dyDescent="0.3">
      <c r="B45" s="104" t="s">
        <v>254</v>
      </c>
      <c r="C45" s="107" t="s">
        <v>175</v>
      </c>
      <c r="D45" s="107" t="s">
        <v>255</v>
      </c>
      <c r="E45" s="107" t="s">
        <v>255</v>
      </c>
      <c r="F45" s="107" t="s">
        <v>255</v>
      </c>
      <c r="G45" s="107" t="s">
        <v>175</v>
      </c>
      <c r="H45" s="107" t="s">
        <v>175</v>
      </c>
      <c r="I45" s="107" t="s">
        <v>175</v>
      </c>
      <c r="J45" s="107" t="s">
        <v>175</v>
      </c>
    </row>
    <row r="46" spans="2:10" ht="29.25" customHeight="1" x14ac:dyDescent="0.3">
      <c r="B46" s="104" t="s">
        <v>256</v>
      </c>
      <c r="C46" s="107" t="s">
        <v>183</v>
      </c>
      <c r="D46" s="107" t="s">
        <v>165</v>
      </c>
      <c r="E46" s="107" t="s">
        <v>165</v>
      </c>
      <c r="F46" s="107" t="s">
        <v>165</v>
      </c>
      <c r="G46" s="107" t="s">
        <v>257</v>
      </c>
      <c r="H46" s="107" t="s">
        <v>257</v>
      </c>
      <c r="I46" s="107" t="s">
        <v>257</v>
      </c>
      <c r="J46" s="107" t="s">
        <v>257</v>
      </c>
    </row>
    <row r="47" spans="2:10" ht="15" customHeight="1" x14ac:dyDescent="0.3">
      <c r="B47" s="104" t="s">
        <v>258</v>
      </c>
      <c r="C47" s="107" t="s">
        <v>208</v>
      </c>
      <c r="D47" s="107" t="s">
        <v>208</v>
      </c>
      <c r="E47" s="107" t="s">
        <v>208</v>
      </c>
      <c r="F47" s="107" t="s">
        <v>208</v>
      </c>
      <c r="G47" s="107" t="s">
        <v>208</v>
      </c>
      <c r="H47" s="107" t="s">
        <v>208</v>
      </c>
      <c r="I47" s="107" t="s">
        <v>208</v>
      </c>
      <c r="J47" s="107" t="s">
        <v>208</v>
      </c>
    </row>
    <row r="48" spans="2:10" ht="15" customHeight="1" x14ac:dyDescent="0.3">
      <c r="B48" s="104" t="s">
        <v>259</v>
      </c>
      <c r="C48" s="107" t="s">
        <v>175</v>
      </c>
      <c r="D48" s="107" t="s">
        <v>175</v>
      </c>
      <c r="E48" s="107" t="s">
        <v>175</v>
      </c>
      <c r="F48" s="107" t="s">
        <v>175</v>
      </c>
      <c r="G48" s="107" t="s">
        <v>175</v>
      </c>
      <c r="H48" s="107" t="s">
        <v>175</v>
      </c>
      <c r="I48" s="107" t="s">
        <v>175</v>
      </c>
      <c r="J48" s="107" t="s">
        <v>175</v>
      </c>
    </row>
    <row r="49" spans="2:10" x14ac:dyDescent="0.3">
      <c r="B49" s="106"/>
      <c r="C49" s="106"/>
      <c r="D49" s="106"/>
      <c r="E49" s="106"/>
      <c r="F49" s="106"/>
      <c r="G49" s="106"/>
      <c r="H49" s="106"/>
      <c r="I49" s="106"/>
      <c r="J49" s="106"/>
    </row>
    <row r="50" spans="2:10" x14ac:dyDescent="0.3">
      <c r="B50" s="205" t="s">
        <v>260</v>
      </c>
      <c r="C50" s="106"/>
      <c r="D50" s="106"/>
      <c r="E50" s="106"/>
      <c r="F50" s="106"/>
      <c r="G50" s="106"/>
      <c r="H50" s="106"/>
      <c r="I50" s="106"/>
      <c r="J50" s="106"/>
    </row>
    <row r="51" spans="2:10" x14ac:dyDescent="0.3">
      <c r="B51" s="106"/>
      <c r="C51" s="106"/>
      <c r="D51" s="106"/>
      <c r="E51" s="106"/>
      <c r="F51" s="106"/>
      <c r="G51" s="106"/>
      <c r="H51" s="106"/>
      <c r="I51" s="106"/>
      <c r="J51" s="106"/>
    </row>
    <row r="52" spans="2:10" x14ac:dyDescent="0.3">
      <c r="C52" s="106"/>
      <c r="D52" s="106"/>
      <c r="E52" s="106"/>
      <c r="F52" s="106"/>
      <c r="G52" s="106"/>
      <c r="H52" s="106"/>
      <c r="I52" s="106"/>
      <c r="J52" s="106"/>
    </row>
    <row r="53" spans="2:10" x14ac:dyDescent="0.3">
      <c r="B53" s="106"/>
      <c r="C53" s="106"/>
      <c r="D53" s="106"/>
      <c r="E53" s="106"/>
      <c r="F53" s="106"/>
      <c r="G53" s="106"/>
      <c r="H53" s="106"/>
      <c r="I53" s="106"/>
      <c r="J53" s="106"/>
    </row>
    <row r="54" spans="2:10" x14ac:dyDescent="0.3">
      <c r="B54" s="106"/>
      <c r="C54" s="106"/>
      <c r="D54" s="106"/>
      <c r="E54" s="106"/>
      <c r="F54" s="106"/>
      <c r="G54" s="106"/>
      <c r="H54" s="106"/>
      <c r="I54" s="106"/>
      <c r="J54" s="106"/>
    </row>
    <row r="55" spans="2:10" x14ac:dyDescent="0.3">
      <c r="B55" s="106"/>
      <c r="C55" s="106"/>
      <c r="D55" s="106"/>
      <c r="E55" s="106"/>
      <c r="F55" s="106"/>
      <c r="G55" s="106"/>
      <c r="H55" s="106"/>
      <c r="I55" s="106"/>
      <c r="J55" s="106"/>
    </row>
  </sheetData>
  <mergeCells count="3">
    <mergeCell ref="C4:C5"/>
    <mergeCell ref="D4:F4"/>
    <mergeCell ref="G4:J4"/>
  </mergeCells>
  <pageMargins left="0.46" right="0.70866141732283472" top="0.74803149606299213" bottom="0.74803149606299213"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88"/>
  <sheetViews>
    <sheetView workbookViewId="0"/>
  </sheetViews>
  <sheetFormatPr defaultColWidth="11.453125" defaultRowHeight="15" customHeight="1" x14ac:dyDescent="0.2"/>
  <cols>
    <col min="1" max="1" width="3.6328125" style="23" customWidth="1"/>
    <col min="2" max="2" width="4.1796875" style="10" customWidth="1"/>
    <col min="3" max="3" width="33.81640625" style="10" customWidth="1"/>
    <col min="4" max="9" width="14" style="10" customWidth="1"/>
    <col min="10" max="16384" width="11.453125" style="10"/>
  </cols>
  <sheetData>
    <row r="1" spans="1:11" s="4" customFormat="1" ht="15" customHeight="1" x14ac:dyDescent="0.25">
      <c r="A1" s="1"/>
      <c r="B1" s="1"/>
      <c r="C1" s="1"/>
      <c r="D1" s="2"/>
      <c r="E1" s="2"/>
      <c r="F1" s="3"/>
      <c r="G1" s="3"/>
      <c r="H1" s="3"/>
      <c r="J1" s="1"/>
      <c r="K1" s="1"/>
    </row>
    <row r="2" spans="1:11" s="8" customFormat="1" ht="15" customHeight="1" x14ac:dyDescent="0.35">
      <c r="A2" s="7"/>
      <c r="B2" s="60" t="s">
        <v>73</v>
      </c>
    </row>
    <row r="3" spans="1:11" ht="15" customHeight="1" x14ac:dyDescent="0.2">
      <c r="A3" s="9"/>
    </row>
    <row r="4" spans="1:11" ht="15" customHeight="1" x14ac:dyDescent="0.2">
      <c r="A4" s="9"/>
      <c r="B4" s="341" t="s">
        <v>584</v>
      </c>
      <c r="C4" s="342"/>
      <c r="D4" s="294" t="s">
        <v>47</v>
      </c>
      <c r="E4" s="294" t="s">
        <v>48</v>
      </c>
      <c r="F4" s="294" t="s">
        <v>49</v>
      </c>
      <c r="G4" s="294" t="s">
        <v>50</v>
      </c>
      <c r="H4" s="294" t="s">
        <v>51</v>
      </c>
      <c r="I4" s="294" t="s">
        <v>52</v>
      </c>
    </row>
    <row r="5" spans="1:11" ht="15" customHeight="1" x14ac:dyDescent="0.2">
      <c r="A5" s="12"/>
      <c r="B5" s="343"/>
      <c r="C5" s="346"/>
      <c r="D5" s="380" t="s">
        <v>74</v>
      </c>
      <c r="E5" s="380"/>
      <c r="F5" s="380" t="s">
        <v>75</v>
      </c>
      <c r="G5" s="380"/>
      <c r="H5" s="380" t="s">
        <v>76</v>
      </c>
      <c r="I5" s="380"/>
    </row>
    <row r="6" spans="1:11" ht="30" customHeight="1" x14ac:dyDescent="0.2">
      <c r="A6" s="12"/>
      <c r="B6" s="295"/>
      <c r="C6" s="295" t="s">
        <v>77</v>
      </c>
      <c r="D6" s="78" t="s">
        <v>78</v>
      </c>
      <c r="E6" s="296" t="s">
        <v>79</v>
      </c>
      <c r="F6" s="296" t="s">
        <v>78</v>
      </c>
      <c r="G6" s="296" t="s">
        <v>79</v>
      </c>
      <c r="H6" s="296" t="s">
        <v>80</v>
      </c>
      <c r="I6" s="296" t="s">
        <v>81</v>
      </c>
      <c r="K6" s="11"/>
    </row>
    <row r="7" spans="1:11" ht="15" customHeight="1" x14ac:dyDescent="0.2">
      <c r="A7" s="14"/>
      <c r="B7" s="53">
        <v>1</v>
      </c>
      <c r="C7" s="295" t="s">
        <v>13</v>
      </c>
      <c r="D7" s="237">
        <v>6166766.6825299999</v>
      </c>
      <c r="E7" s="237"/>
      <c r="F7" s="237">
        <v>6166766.6825299999</v>
      </c>
      <c r="G7" s="237"/>
      <c r="H7" s="237">
        <v>73351.472330000048</v>
      </c>
      <c r="I7" s="391">
        <v>1.1894640434151565E-2</v>
      </c>
      <c r="K7" s="11"/>
    </row>
    <row r="8" spans="1:11" ht="15" customHeight="1" x14ac:dyDescent="0.2">
      <c r="A8" s="14"/>
      <c r="B8" s="53">
        <v>2</v>
      </c>
      <c r="C8" s="295" t="s">
        <v>14</v>
      </c>
      <c r="D8" s="238">
        <v>3584865.0587300002</v>
      </c>
      <c r="E8" s="238"/>
      <c r="F8" s="238">
        <v>3584865.0587300002</v>
      </c>
      <c r="G8" s="238"/>
      <c r="H8" s="238">
        <v>835709.28389882366</v>
      </c>
      <c r="I8" s="392">
        <v>0.23312154577859842</v>
      </c>
      <c r="K8" s="11"/>
    </row>
    <row r="9" spans="1:11" ht="15" customHeight="1" x14ac:dyDescent="0.2">
      <c r="A9" s="14"/>
      <c r="B9" s="53">
        <v>3</v>
      </c>
      <c r="C9" s="295" t="s">
        <v>5</v>
      </c>
      <c r="D9" s="238">
        <v>8938764.3255041018</v>
      </c>
      <c r="E9" s="238">
        <v>4326259.4213398537</v>
      </c>
      <c r="F9" s="238">
        <v>8938764.3255041018</v>
      </c>
      <c r="G9" s="238">
        <v>223108.79897400006</v>
      </c>
      <c r="H9" s="238">
        <v>9156038.7008893955</v>
      </c>
      <c r="I9" s="392">
        <v>0.99936318441551886</v>
      </c>
      <c r="K9" s="11"/>
    </row>
    <row r="10" spans="1:11" ht="15" customHeight="1" x14ac:dyDescent="0.2">
      <c r="A10" s="14"/>
      <c r="B10" s="53">
        <v>4</v>
      </c>
      <c r="C10" s="295" t="s">
        <v>9</v>
      </c>
      <c r="D10" s="238">
        <v>75296240.317002207</v>
      </c>
      <c r="E10" s="238">
        <v>23683737.828473382</v>
      </c>
      <c r="F10" s="238">
        <v>75296240.317002207</v>
      </c>
      <c r="G10" s="238">
        <v>602432.75040821626</v>
      </c>
      <c r="H10" s="238">
        <v>56205510.304517277</v>
      </c>
      <c r="I10" s="392">
        <v>0.74053350385450878</v>
      </c>
      <c r="K10" s="11"/>
    </row>
    <row r="11" spans="1:11" ht="15" customHeight="1" x14ac:dyDescent="0.2">
      <c r="A11" s="18"/>
      <c r="B11" s="53">
        <v>5</v>
      </c>
      <c r="C11" s="295" t="s">
        <v>15</v>
      </c>
      <c r="D11" s="238"/>
      <c r="E11" s="238"/>
      <c r="F11" s="238"/>
      <c r="G11" s="238"/>
      <c r="H11" s="238"/>
      <c r="I11" s="288"/>
      <c r="K11" s="11"/>
    </row>
    <row r="12" spans="1:11" ht="15" customHeight="1" x14ac:dyDescent="0.2">
      <c r="A12" s="18"/>
      <c r="B12" s="53">
        <v>6</v>
      </c>
      <c r="C12" s="295" t="s">
        <v>82</v>
      </c>
      <c r="D12" s="238"/>
      <c r="E12" s="238"/>
      <c r="F12" s="238"/>
      <c r="G12" s="238"/>
      <c r="H12" s="238"/>
      <c r="I12" s="288"/>
      <c r="K12" s="11"/>
    </row>
    <row r="13" spans="1:11" ht="15" customHeight="1" x14ac:dyDescent="0.2">
      <c r="A13" s="14"/>
      <c r="B13" s="53">
        <v>7</v>
      </c>
      <c r="C13" s="295" t="s">
        <v>83</v>
      </c>
      <c r="D13" s="238">
        <v>7873342.7743270546</v>
      </c>
      <c r="E13" s="238"/>
      <c r="F13" s="238">
        <v>7873342.7743270546</v>
      </c>
      <c r="G13" s="238"/>
      <c r="H13" s="238">
        <v>4955418</v>
      </c>
      <c r="I13" s="392">
        <v>0.62939187865138346</v>
      </c>
      <c r="K13" s="11"/>
    </row>
    <row r="14" spans="1:11" s="33" customFormat="1" ht="15" customHeight="1" x14ac:dyDescent="0.25">
      <c r="A14" s="14"/>
      <c r="B14" s="53">
        <v>8</v>
      </c>
      <c r="C14" s="295" t="s">
        <v>19</v>
      </c>
      <c r="D14" s="237">
        <v>101859979.15809338</v>
      </c>
      <c r="E14" s="237">
        <v>28009997.249813236</v>
      </c>
      <c r="F14" s="237">
        <v>101859979.15809338</v>
      </c>
      <c r="G14" s="237">
        <v>825541.5493822163</v>
      </c>
      <c r="H14" s="237">
        <v>71226027.761635512</v>
      </c>
      <c r="I14" s="391">
        <v>0.69363262971164152</v>
      </c>
      <c r="K14" s="54"/>
    </row>
    <row r="15" spans="1:11" ht="15" customHeight="1" x14ac:dyDescent="0.2">
      <c r="A15" s="14"/>
      <c r="D15" s="13"/>
      <c r="K15" s="11"/>
    </row>
    <row r="16" spans="1:11" ht="15" customHeight="1" x14ac:dyDescent="0.2">
      <c r="A16" s="14"/>
      <c r="B16" s="241" t="s">
        <v>565</v>
      </c>
      <c r="D16" s="13"/>
    </row>
    <row r="17" spans="1:7" ht="15" customHeight="1" x14ac:dyDescent="0.2">
      <c r="A17" s="14"/>
      <c r="B17" s="241" t="s">
        <v>566</v>
      </c>
    </row>
    <row r="18" spans="1:7" ht="15" customHeight="1" x14ac:dyDescent="0.2">
      <c r="A18" s="14"/>
      <c r="D18" s="13"/>
      <c r="E18" s="13"/>
    </row>
    <row r="19" spans="1:7" ht="15" customHeight="1" x14ac:dyDescent="0.2">
      <c r="A19" s="14"/>
      <c r="D19" s="13"/>
      <c r="E19" s="13"/>
      <c r="G19" s="13"/>
    </row>
    <row r="20" spans="1:7" ht="15" customHeight="1" x14ac:dyDescent="0.2">
      <c r="A20" s="14"/>
      <c r="D20" s="13"/>
      <c r="E20" s="13"/>
    </row>
    <row r="21" spans="1:7" ht="15" customHeight="1" x14ac:dyDescent="0.2">
      <c r="A21" s="14"/>
      <c r="D21" s="13"/>
      <c r="E21" s="13"/>
    </row>
    <row r="22" spans="1:7" ht="15" customHeight="1" x14ac:dyDescent="0.2">
      <c r="A22" s="14"/>
      <c r="D22" s="13"/>
      <c r="E22" s="13"/>
    </row>
    <row r="23" spans="1:7" ht="15" customHeight="1" x14ac:dyDescent="0.2">
      <c r="A23" s="18"/>
      <c r="D23" s="13"/>
      <c r="E23" s="13"/>
    </row>
    <row r="24" spans="1:7" ht="15" customHeight="1" x14ac:dyDescent="0.2">
      <c r="A24" s="18"/>
      <c r="D24" s="13"/>
      <c r="E24" s="13"/>
    </row>
    <row r="25" spans="1:7" ht="15" customHeight="1" x14ac:dyDescent="0.2">
      <c r="A25" s="18"/>
    </row>
    <row r="26" spans="1:7" ht="15" customHeight="1" x14ac:dyDescent="0.2">
      <c r="A26" s="14"/>
    </row>
    <row r="27" spans="1:7" ht="15" customHeight="1" x14ac:dyDescent="0.2">
      <c r="A27" s="18"/>
    </row>
    <row r="28" spans="1:7" ht="15" customHeight="1" x14ac:dyDescent="0.2">
      <c r="A28" s="18"/>
    </row>
    <row r="29" spans="1:7" ht="15" customHeight="1" x14ac:dyDescent="0.2">
      <c r="A29" s="18"/>
    </row>
    <row r="30" spans="1:7" ht="15" customHeight="1" x14ac:dyDescent="0.2">
      <c r="A30" s="18"/>
    </row>
    <row r="31" spans="1:7" ht="15" customHeight="1" x14ac:dyDescent="0.2">
      <c r="A31" s="14"/>
    </row>
    <row r="32" spans="1:7" ht="15" customHeight="1" x14ac:dyDescent="0.2">
      <c r="A32" s="18"/>
    </row>
    <row r="33" spans="1:1" ht="15" customHeight="1" x14ac:dyDescent="0.2">
      <c r="A33" s="14"/>
    </row>
    <row r="34" spans="1:1" ht="15" customHeight="1" x14ac:dyDescent="0.2">
      <c r="A34" s="14"/>
    </row>
    <row r="35" spans="1:1" ht="15" customHeight="1" x14ac:dyDescent="0.2">
      <c r="A35" s="14"/>
    </row>
    <row r="36" spans="1:1" ht="15" customHeight="1" x14ac:dyDescent="0.2">
      <c r="A36" s="14"/>
    </row>
    <row r="37" spans="1:1" ht="15" customHeight="1" x14ac:dyDescent="0.2">
      <c r="A37" s="14"/>
    </row>
    <row r="38" spans="1:1" ht="15" customHeight="1" x14ac:dyDescent="0.2">
      <c r="A38" s="21"/>
    </row>
    <row r="39" spans="1:1" ht="15" customHeight="1" x14ac:dyDescent="0.2">
      <c r="A39" s="22"/>
    </row>
    <row r="40" spans="1:1" ht="15" customHeight="1" x14ac:dyDescent="0.2">
      <c r="A40" s="22"/>
    </row>
    <row r="41" spans="1:1" ht="15" customHeight="1" x14ac:dyDescent="0.2">
      <c r="A41" s="22"/>
    </row>
    <row r="42" spans="1:1" ht="15" customHeight="1" x14ac:dyDescent="0.2">
      <c r="A42" s="22"/>
    </row>
    <row r="43" spans="1:1" ht="15" customHeight="1" x14ac:dyDescent="0.2">
      <c r="A43" s="22"/>
    </row>
    <row r="44" spans="1:1" ht="15" customHeight="1" x14ac:dyDescent="0.2">
      <c r="A44" s="22"/>
    </row>
    <row r="45" spans="1:1" ht="15" customHeight="1" x14ac:dyDescent="0.2">
      <c r="A45" s="22"/>
    </row>
    <row r="46" spans="1:1" ht="15" customHeight="1" x14ac:dyDescent="0.2">
      <c r="A46" s="22"/>
    </row>
    <row r="47" spans="1:1" ht="15" customHeight="1" x14ac:dyDescent="0.2">
      <c r="A47" s="22"/>
    </row>
    <row r="48" spans="1:1"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0" spans="1:1" ht="15" customHeight="1" x14ac:dyDescent="0.2">
      <c r="A60" s="22"/>
    </row>
    <row r="67" spans="1:1" ht="15" customHeight="1" x14ac:dyDescent="0.2">
      <c r="A67" s="171"/>
    </row>
    <row r="68" spans="1:1" ht="15" customHeight="1" x14ac:dyDescent="0.2">
      <c r="A68" s="171"/>
    </row>
    <row r="69" spans="1:1" ht="15" customHeight="1" x14ac:dyDescent="0.25">
      <c r="A69" s="25"/>
    </row>
    <row r="70" spans="1:1" ht="15" customHeight="1" x14ac:dyDescent="0.2">
      <c r="A70" s="21"/>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2"/>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6"/>
    </row>
    <row r="86" spans="1:1" ht="15" customHeight="1" x14ac:dyDescent="0.2">
      <c r="A86" s="27"/>
    </row>
    <row r="87" spans="1:1" ht="15" customHeight="1" x14ac:dyDescent="0.2">
      <c r="A87" s="27"/>
    </row>
    <row r="88" spans="1:1" ht="15" customHeight="1" x14ac:dyDescent="0.2">
      <c r="A88" s="27"/>
    </row>
  </sheetData>
  <mergeCells count="4">
    <mergeCell ref="B4:C5"/>
    <mergeCell ref="D5:E5"/>
    <mergeCell ref="F5:G5"/>
    <mergeCell ref="H5:I5"/>
  </mergeCells>
  <pageMargins left="0.23622047244094491" right="0.23622047244094491"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U87"/>
  <sheetViews>
    <sheetView workbookViewId="0"/>
  </sheetViews>
  <sheetFormatPr defaultColWidth="11.453125" defaultRowHeight="15" customHeight="1" x14ac:dyDescent="0.35"/>
  <cols>
    <col min="1" max="1" width="3.6328125" style="23" customWidth="1"/>
    <col min="2" max="2" width="4.1796875" style="68" customWidth="1"/>
    <col min="3" max="3" width="33.453125" style="68" customWidth="1"/>
    <col min="4" max="20" width="11.26953125" style="68" customWidth="1"/>
    <col min="21" max="16384" width="11.453125" style="68"/>
  </cols>
  <sheetData>
    <row r="1" spans="1:21" s="4" customFormat="1" ht="15" customHeight="1" x14ac:dyDescent="0.35">
      <c r="D1" s="3"/>
      <c r="E1" s="3"/>
      <c r="F1" s="3"/>
      <c r="G1" s="3"/>
      <c r="H1" s="3"/>
    </row>
    <row r="2" spans="1:21" s="178" customFormat="1" ht="15" customHeight="1" x14ac:dyDescent="0.35">
      <c r="A2" s="7"/>
      <c r="B2" s="177" t="s">
        <v>84</v>
      </c>
    </row>
    <row r="3" spans="1:21" ht="15" customHeight="1" x14ac:dyDescent="0.35">
      <c r="A3" s="9"/>
    </row>
    <row r="4" spans="1:21" ht="15" customHeight="1" x14ac:dyDescent="0.35">
      <c r="A4" s="180"/>
      <c r="B4" s="381"/>
      <c r="C4" s="382" t="s">
        <v>585</v>
      </c>
      <c r="D4" s="380" t="s">
        <v>85</v>
      </c>
      <c r="E4" s="380"/>
      <c r="F4" s="380"/>
      <c r="G4" s="380"/>
      <c r="H4" s="380"/>
      <c r="I4" s="380"/>
      <c r="J4" s="380"/>
      <c r="K4" s="380"/>
      <c r="L4" s="380"/>
      <c r="M4" s="380"/>
      <c r="N4" s="380"/>
      <c r="O4" s="380"/>
      <c r="P4" s="380"/>
      <c r="Q4" s="380"/>
      <c r="R4" s="380"/>
      <c r="S4" s="380"/>
      <c r="T4" s="384" t="s">
        <v>19</v>
      </c>
    </row>
    <row r="5" spans="1:21" ht="15" customHeight="1" x14ac:dyDescent="0.35">
      <c r="A5" s="180"/>
      <c r="B5" s="381"/>
      <c r="C5" s="383"/>
      <c r="D5" s="239">
        <v>0</v>
      </c>
      <c r="E5" s="239">
        <v>0.02</v>
      </c>
      <c r="F5" s="239">
        <v>0.04</v>
      </c>
      <c r="G5" s="239">
        <v>0.1</v>
      </c>
      <c r="H5" s="239">
        <v>0.2</v>
      </c>
      <c r="I5" s="239">
        <v>0.35</v>
      </c>
      <c r="J5" s="239">
        <v>0.5</v>
      </c>
      <c r="K5" s="239">
        <v>0.7</v>
      </c>
      <c r="L5" s="239">
        <v>0.75</v>
      </c>
      <c r="M5" s="239">
        <v>1</v>
      </c>
      <c r="N5" s="239">
        <v>1.5</v>
      </c>
      <c r="O5" s="239">
        <v>2.5</v>
      </c>
      <c r="P5" s="239">
        <v>3.7</v>
      </c>
      <c r="Q5" s="239">
        <v>12.5</v>
      </c>
      <c r="R5" s="296" t="s">
        <v>86</v>
      </c>
      <c r="S5" s="296" t="s">
        <v>87</v>
      </c>
      <c r="T5" s="384"/>
    </row>
    <row r="6" spans="1:21" ht="15" customHeight="1" x14ac:dyDescent="0.35">
      <c r="A6" s="180"/>
      <c r="B6" s="53">
        <v>1</v>
      </c>
      <c r="C6" s="295" t="s">
        <v>13</v>
      </c>
      <c r="D6" s="215">
        <v>5800009.3217800008</v>
      </c>
      <c r="E6" s="215"/>
      <c r="F6" s="215"/>
      <c r="G6" s="215"/>
      <c r="H6" s="215">
        <v>366757.36165000021</v>
      </c>
      <c r="I6" s="215"/>
      <c r="J6" s="215"/>
      <c r="K6" s="215"/>
      <c r="L6" s="215"/>
      <c r="M6" s="215"/>
      <c r="N6" s="215"/>
      <c r="O6" s="215"/>
      <c r="P6" s="215"/>
      <c r="Q6" s="215"/>
      <c r="R6" s="215"/>
      <c r="S6" s="215"/>
      <c r="T6" s="127">
        <v>6166766.6834300011</v>
      </c>
      <c r="U6" s="74"/>
    </row>
    <row r="7" spans="1:21" ht="15" customHeight="1" x14ac:dyDescent="0.35">
      <c r="A7" s="180"/>
      <c r="B7" s="53">
        <v>2</v>
      </c>
      <c r="C7" s="295" t="s">
        <v>14</v>
      </c>
      <c r="D7" s="215">
        <v>54713.174129999985</v>
      </c>
      <c r="E7" s="215"/>
      <c r="F7" s="215"/>
      <c r="G7" s="215"/>
      <c r="H7" s="215">
        <v>3098280.27795</v>
      </c>
      <c r="I7" s="215"/>
      <c r="J7" s="215">
        <v>431871.60664999997</v>
      </c>
      <c r="K7" s="215"/>
      <c r="L7" s="215"/>
      <c r="M7" s="215"/>
      <c r="N7" s="215"/>
      <c r="O7" s="215"/>
      <c r="P7" s="215"/>
      <c r="Q7" s="215"/>
      <c r="R7" s="215"/>
      <c r="S7" s="215"/>
      <c r="T7" s="127">
        <v>3584865.0587300002</v>
      </c>
      <c r="U7" s="74"/>
    </row>
    <row r="8" spans="1:21" ht="15" customHeight="1" x14ac:dyDescent="0.35">
      <c r="A8" s="180"/>
      <c r="B8" s="53">
        <v>3</v>
      </c>
      <c r="C8" s="295" t="s">
        <v>5</v>
      </c>
      <c r="D8" s="215">
        <v>3322024.2881700001</v>
      </c>
      <c r="E8" s="215"/>
      <c r="F8" s="215"/>
      <c r="G8" s="215"/>
      <c r="H8" s="215">
        <v>930029.22537</v>
      </c>
      <c r="I8" s="215"/>
      <c r="J8" s="215">
        <v>74205.907800000001</v>
      </c>
      <c r="K8" s="215"/>
      <c r="L8" s="215"/>
      <c r="M8" s="215">
        <v>8932929.9019099995</v>
      </c>
      <c r="N8" s="215"/>
      <c r="O8" s="215"/>
      <c r="P8" s="215"/>
      <c r="Q8" s="215"/>
      <c r="R8" s="215">
        <v>5834.4235939569771</v>
      </c>
      <c r="S8" s="215"/>
      <c r="T8" s="127">
        <v>13265023.746843956</v>
      </c>
      <c r="U8" s="74"/>
    </row>
    <row r="9" spans="1:21" ht="15" customHeight="1" x14ac:dyDescent="0.35">
      <c r="A9" s="180"/>
      <c r="B9" s="53">
        <v>4</v>
      </c>
      <c r="C9" s="295" t="s">
        <v>9</v>
      </c>
      <c r="D9" s="215">
        <v>20671574.07643</v>
      </c>
      <c r="E9" s="215"/>
      <c r="F9" s="215"/>
      <c r="G9" s="215"/>
      <c r="H9" s="215">
        <v>3012163.7520400002</v>
      </c>
      <c r="I9" s="215"/>
      <c r="J9" s="215"/>
      <c r="K9" s="215"/>
      <c r="L9" s="215">
        <v>74338247.655619994</v>
      </c>
      <c r="M9" s="215">
        <v>999081.37260999985</v>
      </c>
      <c r="N9" s="215"/>
      <c r="O9" s="215"/>
      <c r="P9" s="215"/>
      <c r="Q9" s="215"/>
      <c r="R9" s="215">
        <v>-41088.711224406958</v>
      </c>
      <c r="S9" s="215"/>
      <c r="T9" s="127">
        <v>98979978.145475596</v>
      </c>
      <c r="U9" s="74"/>
    </row>
    <row r="10" spans="1:21" ht="15" customHeight="1" x14ac:dyDescent="0.35">
      <c r="A10" s="186"/>
      <c r="B10" s="53">
        <v>5</v>
      </c>
      <c r="C10" s="295" t="s">
        <v>15</v>
      </c>
      <c r="D10" s="215"/>
      <c r="E10" s="215"/>
      <c r="F10" s="215"/>
      <c r="G10" s="215"/>
      <c r="H10" s="215"/>
      <c r="I10" s="215"/>
      <c r="J10" s="215"/>
      <c r="K10" s="215"/>
      <c r="L10" s="215"/>
      <c r="M10" s="215"/>
      <c r="N10" s="215"/>
      <c r="O10" s="215"/>
      <c r="P10" s="215"/>
      <c r="Q10" s="215"/>
      <c r="R10" s="215"/>
      <c r="S10" s="215"/>
      <c r="T10" s="127"/>
      <c r="U10" s="74"/>
    </row>
    <row r="11" spans="1:21" ht="15" customHeight="1" x14ac:dyDescent="0.35">
      <c r="A11" s="186"/>
      <c r="B11" s="53">
        <v>6</v>
      </c>
      <c r="C11" s="295" t="s">
        <v>82</v>
      </c>
      <c r="D11" s="215"/>
      <c r="E11" s="215"/>
      <c r="F11" s="215"/>
      <c r="G11" s="215"/>
      <c r="H11" s="215"/>
      <c r="I11" s="215"/>
      <c r="J11" s="215"/>
      <c r="K11" s="215"/>
      <c r="L11" s="215"/>
      <c r="M11" s="215"/>
      <c r="N11" s="215"/>
      <c r="O11" s="215"/>
      <c r="P11" s="215"/>
      <c r="Q11" s="215"/>
      <c r="R11" s="215"/>
      <c r="S11" s="215"/>
      <c r="T11" s="127"/>
      <c r="U11" s="74"/>
    </row>
    <row r="12" spans="1:21" ht="15" customHeight="1" x14ac:dyDescent="0.35">
      <c r="A12" s="180"/>
      <c r="B12" s="53">
        <v>7</v>
      </c>
      <c r="C12" s="295" t="s">
        <v>83</v>
      </c>
      <c r="D12" s="215"/>
      <c r="E12" s="215"/>
      <c r="F12" s="215"/>
      <c r="G12" s="215">
        <v>4663546.0810000002</v>
      </c>
      <c r="H12" s="215"/>
      <c r="I12" s="215"/>
      <c r="J12" s="215"/>
      <c r="K12" s="215"/>
      <c r="L12" s="215"/>
      <c r="M12" s="215">
        <v>3023006.5217670635</v>
      </c>
      <c r="N12" s="215"/>
      <c r="O12" s="215">
        <v>186790.17155999085</v>
      </c>
      <c r="P12" s="215"/>
      <c r="Q12" s="215"/>
      <c r="R12" s="215"/>
      <c r="S12" s="215"/>
      <c r="T12" s="127">
        <v>7873342.7743270546</v>
      </c>
      <c r="U12" s="74"/>
    </row>
    <row r="13" spans="1:21" ht="15" customHeight="1" x14ac:dyDescent="0.35">
      <c r="A13" s="180"/>
      <c r="B13" s="53">
        <v>8</v>
      </c>
      <c r="C13" s="295" t="s">
        <v>19</v>
      </c>
      <c r="D13" s="215">
        <v>29848320.860509999</v>
      </c>
      <c r="E13" s="215"/>
      <c r="F13" s="215"/>
      <c r="G13" s="215">
        <v>4663546.0810000002</v>
      </c>
      <c r="H13" s="215">
        <v>7407230.6170100011</v>
      </c>
      <c r="I13" s="215"/>
      <c r="J13" s="215">
        <v>506077.51444999996</v>
      </c>
      <c r="K13" s="215"/>
      <c r="L13" s="215">
        <v>74338247.655619994</v>
      </c>
      <c r="M13" s="215">
        <v>12955017.796287062</v>
      </c>
      <c r="N13" s="215"/>
      <c r="O13" s="215">
        <v>186790.17155999085</v>
      </c>
      <c r="P13" s="215"/>
      <c r="Q13" s="215"/>
      <c r="R13" s="215">
        <v>-35254.28763044998</v>
      </c>
      <c r="S13" s="215"/>
      <c r="T13" s="127">
        <v>129869976.40880659</v>
      </c>
      <c r="U13" s="74"/>
    </row>
    <row r="14" spans="1:21" ht="15" customHeight="1" x14ac:dyDescent="0.35">
      <c r="A14" s="180"/>
      <c r="P14" s="74"/>
    </row>
    <row r="15" spans="1:21" ht="15" customHeight="1" x14ac:dyDescent="0.35">
      <c r="A15" s="180"/>
      <c r="M15" s="74"/>
    </row>
    <row r="16" spans="1:21" ht="15" customHeight="1" x14ac:dyDescent="0.35">
      <c r="A16" s="180"/>
    </row>
    <row r="17" spans="1:8" ht="15" customHeight="1" x14ac:dyDescent="0.35">
      <c r="A17" s="180"/>
      <c r="H17" s="74"/>
    </row>
    <row r="18" spans="1:8" ht="15" customHeight="1" x14ac:dyDescent="0.35">
      <c r="A18" s="180"/>
      <c r="C18" s="240"/>
    </row>
    <row r="19" spans="1:8" ht="15" customHeight="1" x14ac:dyDescent="0.35">
      <c r="A19" s="180"/>
    </row>
    <row r="20" spans="1:8" ht="15" customHeight="1" x14ac:dyDescent="0.35">
      <c r="A20" s="180"/>
    </row>
    <row r="21" spans="1:8" ht="15" customHeight="1" x14ac:dyDescent="0.35">
      <c r="A21" s="180"/>
    </row>
    <row r="22" spans="1:8" ht="15" customHeight="1" x14ac:dyDescent="0.35">
      <c r="A22" s="186"/>
    </row>
    <row r="23" spans="1:8" ht="15" customHeight="1" x14ac:dyDescent="0.35">
      <c r="A23" s="186"/>
    </row>
    <row r="24" spans="1:8" ht="15" customHeight="1" x14ac:dyDescent="0.35">
      <c r="A24" s="186"/>
    </row>
    <row r="25" spans="1:8" ht="15" customHeight="1" x14ac:dyDescent="0.35">
      <c r="A25" s="180"/>
    </row>
    <row r="26" spans="1:8" ht="15" customHeight="1" x14ac:dyDescent="0.35">
      <c r="A26" s="186"/>
    </row>
    <row r="27" spans="1:8" ht="15" customHeight="1" x14ac:dyDescent="0.35">
      <c r="A27" s="186"/>
    </row>
    <row r="28" spans="1:8" ht="15" customHeight="1" x14ac:dyDescent="0.35">
      <c r="A28" s="186"/>
    </row>
    <row r="29" spans="1:8" ht="15" customHeight="1" x14ac:dyDescent="0.35">
      <c r="A29" s="186"/>
    </row>
    <row r="30" spans="1:8" ht="15" customHeight="1" x14ac:dyDescent="0.35">
      <c r="A30" s="180"/>
    </row>
    <row r="31" spans="1:8" ht="15" customHeight="1" x14ac:dyDescent="0.35">
      <c r="A31" s="186"/>
    </row>
    <row r="32" spans="1:8" ht="15" customHeight="1" x14ac:dyDescent="0.35">
      <c r="A32" s="180"/>
    </row>
    <row r="33" spans="1:1" ht="15" customHeight="1" x14ac:dyDescent="0.35">
      <c r="A33" s="180"/>
    </row>
    <row r="34" spans="1:1" ht="15" customHeight="1" x14ac:dyDescent="0.35">
      <c r="A34" s="180"/>
    </row>
    <row r="35" spans="1:1" ht="15" customHeight="1" x14ac:dyDescent="0.35">
      <c r="A35" s="180"/>
    </row>
    <row r="36" spans="1:1" ht="15" customHeight="1" x14ac:dyDescent="0.35">
      <c r="A36" s="180"/>
    </row>
    <row r="37" spans="1:1" ht="15" customHeight="1" x14ac:dyDescent="0.35">
      <c r="A37" s="27"/>
    </row>
    <row r="38" spans="1:1" ht="15" customHeight="1" x14ac:dyDescent="0.35">
      <c r="A38" s="27"/>
    </row>
    <row r="39" spans="1:1" ht="15" customHeight="1" x14ac:dyDescent="0.35">
      <c r="A39" s="27"/>
    </row>
    <row r="40" spans="1:1" ht="15" customHeight="1" x14ac:dyDescent="0.35">
      <c r="A40" s="27"/>
    </row>
    <row r="41" spans="1:1" ht="15" customHeight="1" x14ac:dyDescent="0.35">
      <c r="A41" s="27"/>
    </row>
    <row r="42" spans="1:1" ht="15" customHeight="1" x14ac:dyDescent="0.35">
      <c r="A42" s="27"/>
    </row>
    <row r="43" spans="1:1" ht="15" customHeight="1" x14ac:dyDescent="0.35">
      <c r="A43" s="27"/>
    </row>
    <row r="44" spans="1:1" ht="15" customHeight="1" x14ac:dyDescent="0.35">
      <c r="A44" s="27"/>
    </row>
    <row r="45" spans="1:1" ht="15" customHeight="1" x14ac:dyDescent="0.35">
      <c r="A45" s="27"/>
    </row>
    <row r="46" spans="1:1" ht="15" customHeight="1" x14ac:dyDescent="0.35">
      <c r="A46" s="27"/>
    </row>
    <row r="47" spans="1:1" ht="15" customHeight="1" x14ac:dyDescent="0.35">
      <c r="A47" s="27"/>
    </row>
    <row r="48" spans="1:1" ht="15" customHeight="1" x14ac:dyDescent="0.35">
      <c r="A48" s="27"/>
    </row>
    <row r="49" spans="1:1" ht="15" customHeight="1" x14ac:dyDescent="0.35">
      <c r="A49" s="27"/>
    </row>
    <row r="50" spans="1:1" ht="15" customHeight="1" x14ac:dyDescent="0.35">
      <c r="A50" s="27"/>
    </row>
    <row r="51" spans="1:1" ht="15" customHeight="1" x14ac:dyDescent="0.35">
      <c r="A51" s="27"/>
    </row>
    <row r="52" spans="1:1" ht="15" customHeight="1" x14ac:dyDescent="0.35">
      <c r="A52" s="27"/>
    </row>
    <row r="53" spans="1:1" ht="15" customHeight="1" x14ac:dyDescent="0.35">
      <c r="A53" s="27"/>
    </row>
    <row r="54" spans="1:1" ht="15" customHeight="1" x14ac:dyDescent="0.35">
      <c r="A54" s="27"/>
    </row>
    <row r="55" spans="1:1" ht="15" customHeight="1" x14ac:dyDescent="0.35">
      <c r="A55" s="27"/>
    </row>
    <row r="56" spans="1:1" ht="15" customHeight="1" x14ac:dyDescent="0.35">
      <c r="A56" s="27"/>
    </row>
    <row r="57" spans="1:1" ht="15" customHeight="1" x14ac:dyDescent="0.35">
      <c r="A57" s="27"/>
    </row>
    <row r="58" spans="1:1" ht="15" customHeight="1" x14ac:dyDescent="0.35">
      <c r="A58" s="27"/>
    </row>
    <row r="59" spans="1:1" ht="15" customHeight="1" x14ac:dyDescent="0.35">
      <c r="A59" s="27"/>
    </row>
    <row r="66" spans="1:1" ht="15" customHeight="1" x14ac:dyDescent="0.35">
      <c r="A66" s="171"/>
    </row>
    <row r="67" spans="1:1" ht="15" customHeight="1" x14ac:dyDescent="0.35">
      <c r="A67" s="171"/>
    </row>
    <row r="68" spans="1:1" ht="15" customHeight="1" x14ac:dyDescent="0.35">
      <c r="A68" s="188"/>
    </row>
    <row r="69" spans="1:1" ht="15" customHeight="1" x14ac:dyDescent="0.35">
      <c r="A69" s="27"/>
    </row>
    <row r="70" spans="1:1" ht="15" customHeight="1" x14ac:dyDescent="0.35">
      <c r="A70" s="27"/>
    </row>
    <row r="71" spans="1:1" ht="15" customHeight="1" x14ac:dyDescent="0.35">
      <c r="A71" s="27"/>
    </row>
    <row r="72" spans="1:1" ht="15" customHeight="1" x14ac:dyDescent="0.35">
      <c r="A72" s="27"/>
    </row>
    <row r="73" spans="1:1" ht="15" customHeight="1" x14ac:dyDescent="0.35">
      <c r="A73" s="27"/>
    </row>
    <row r="74" spans="1:1" ht="15" customHeight="1" x14ac:dyDescent="0.35">
      <c r="A74" s="27"/>
    </row>
    <row r="75" spans="1:1" ht="15" customHeight="1" x14ac:dyDescent="0.35">
      <c r="A75" s="27"/>
    </row>
    <row r="76" spans="1:1" ht="15" customHeight="1" x14ac:dyDescent="0.35">
      <c r="A76" s="27"/>
    </row>
    <row r="77" spans="1:1" ht="15" customHeight="1" x14ac:dyDescent="0.35">
      <c r="A77" s="189"/>
    </row>
    <row r="78" spans="1:1" ht="15" customHeight="1" x14ac:dyDescent="0.35">
      <c r="A78" s="189"/>
    </row>
    <row r="79" spans="1:1" ht="15" customHeight="1" x14ac:dyDescent="0.35">
      <c r="A79" s="189"/>
    </row>
    <row r="80" spans="1:1" ht="15" customHeight="1" x14ac:dyDescent="0.35">
      <c r="A80" s="189"/>
    </row>
    <row r="81" spans="1:1" ht="15" customHeight="1" x14ac:dyDescent="0.35">
      <c r="A81" s="189"/>
    </row>
    <row r="82" spans="1:1" ht="15" customHeight="1" x14ac:dyDescent="0.35">
      <c r="A82" s="189"/>
    </row>
    <row r="83" spans="1:1" ht="15" customHeight="1" x14ac:dyDescent="0.35">
      <c r="A83" s="189"/>
    </row>
    <row r="84" spans="1:1" ht="15" customHeight="1" x14ac:dyDescent="0.35">
      <c r="A84" s="189"/>
    </row>
    <row r="85" spans="1:1" ht="15" customHeight="1" x14ac:dyDescent="0.35">
      <c r="A85" s="27"/>
    </row>
    <row r="86" spans="1:1" ht="15" customHeight="1" x14ac:dyDescent="0.35">
      <c r="A86" s="27"/>
    </row>
    <row r="87" spans="1:1" ht="15" customHeight="1" x14ac:dyDescent="0.35">
      <c r="A87" s="27"/>
    </row>
  </sheetData>
  <mergeCells count="4">
    <mergeCell ref="B4:B5"/>
    <mergeCell ref="C4:C5"/>
    <mergeCell ref="D4:S4"/>
    <mergeCell ref="T4:T5"/>
  </mergeCells>
  <pageMargins left="0.23622047244094491" right="0.23622047244094491" top="0.74803149606299213" bottom="0.74803149606299213" header="0.31496062992125984" footer="0.31496062992125984"/>
  <pageSetup paperSize="9" scale="7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39"/>
  <sheetViews>
    <sheetView workbookViewId="0"/>
  </sheetViews>
  <sheetFormatPr defaultColWidth="11.453125" defaultRowHeight="15" customHeight="1" x14ac:dyDescent="0.2"/>
  <cols>
    <col min="1" max="1" width="3.6328125" style="23" customWidth="1"/>
    <col min="2" max="2" width="11.453125" style="10"/>
    <col min="3" max="3" width="17.453125" style="10" customWidth="1"/>
    <col min="4" max="4" width="12.26953125" style="10" bestFit="1" customWidth="1"/>
    <col min="5" max="8" width="11.54296875" style="10" bestFit="1" customWidth="1"/>
    <col min="9" max="9" width="12.26953125" style="10" bestFit="1" customWidth="1"/>
    <col min="10" max="12" width="11.54296875" style="10" bestFit="1" customWidth="1"/>
    <col min="13" max="16384" width="11.453125" style="10"/>
  </cols>
  <sheetData>
    <row r="1" spans="1:12" s="4" customFormat="1" ht="15" customHeight="1" x14ac:dyDescent="0.25">
      <c r="A1" s="1"/>
      <c r="B1" s="1"/>
      <c r="C1" s="1"/>
      <c r="D1" s="2"/>
      <c r="E1" s="2"/>
      <c r="F1" s="3"/>
      <c r="G1" s="3"/>
      <c r="H1" s="3"/>
      <c r="J1" s="1"/>
      <c r="K1" s="1"/>
    </row>
    <row r="2" spans="1:12" s="8" customFormat="1" ht="15" customHeight="1" x14ac:dyDescent="0.35">
      <c r="A2" s="7"/>
      <c r="B2" s="60" t="s">
        <v>88</v>
      </c>
    </row>
    <row r="3" spans="1:12" ht="15" customHeight="1" x14ac:dyDescent="0.2">
      <c r="A3" s="22"/>
    </row>
    <row r="4" spans="1:12" ht="30" customHeight="1" x14ac:dyDescent="0.2">
      <c r="A4" s="22"/>
      <c r="B4" s="79" t="s">
        <v>147</v>
      </c>
      <c r="C4" s="80" t="s">
        <v>148</v>
      </c>
      <c r="D4" s="80" t="s">
        <v>149</v>
      </c>
      <c r="E4" s="80" t="s">
        <v>89</v>
      </c>
      <c r="F4" s="80" t="s">
        <v>150</v>
      </c>
      <c r="G4" s="80" t="s">
        <v>91</v>
      </c>
      <c r="H4" s="80" t="s">
        <v>151</v>
      </c>
      <c r="I4" s="80" t="s">
        <v>152</v>
      </c>
      <c r="J4" s="80" t="s">
        <v>153</v>
      </c>
      <c r="K4" s="80" t="s">
        <v>92</v>
      </c>
      <c r="L4" s="80" t="s">
        <v>154</v>
      </c>
    </row>
    <row r="5" spans="1:12" ht="15" customHeight="1" x14ac:dyDescent="0.2">
      <c r="A5" s="22"/>
      <c r="B5" s="81" t="s">
        <v>155</v>
      </c>
      <c r="C5" s="82">
        <v>9571612.21859999</v>
      </c>
      <c r="D5" s="83">
        <v>9571612.21859999</v>
      </c>
      <c r="E5" s="84">
        <v>2.5999999999999608E-3</v>
      </c>
      <c r="F5" s="83">
        <v>55050</v>
      </c>
      <c r="G5" s="85">
        <v>0.3416120964815591</v>
      </c>
      <c r="H5" s="86">
        <v>4.0777570229801992</v>
      </c>
      <c r="I5" s="83">
        <v>1671651.64367484</v>
      </c>
      <c r="J5" s="87">
        <v>0.17464682077554405</v>
      </c>
      <c r="K5" s="83">
        <v>8501.4241434315791</v>
      </c>
      <c r="L5" s="83">
        <v>25074.698059999999</v>
      </c>
    </row>
    <row r="6" spans="1:12" ht="15" customHeight="1" x14ac:dyDescent="0.2">
      <c r="A6" s="22"/>
      <c r="B6" s="81" t="s">
        <v>156</v>
      </c>
      <c r="C6" s="88">
        <v>21541197.730320599</v>
      </c>
      <c r="D6" s="83">
        <v>21541197.730320599</v>
      </c>
      <c r="E6" s="84">
        <v>7.2290881334588341E-3</v>
      </c>
      <c r="F6" s="83">
        <v>169830</v>
      </c>
      <c r="G6" s="85">
        <v>0.45866884739874214</v>
      </c>
      <c r="H6" s="86">
        <v>3.7746580744161271</v>
      </c>
      <c r="I6" s="83">
        <v>9264804.6311813612</v>
      </c>
      <c r="J6" s="87">
        <v>0.43009700515122995</v>
      </c>
      <c r="K6" s="83">
        <v>73496.812435355299</v>
      </c>
      <c r="L6" s="83">
        <v>69556.422310001406</v>
      </c>
    </row>
    <row r="7" spans="1:12" ht="15" customHeight="1" x14ac:dyDescent="0.2">
      <c r="A7" s="22"/>
      <c r="B7" s="81" t="s">
        <v>157</v>
      </c>
      <c r="C7" s="88">
        <v>20023711.724990502</v>
      </c>
      <c r="D7" s="83">
        <v>20023711.724990502</v>
      </c>
      <c r="E7" s="84">
        <v>1.0912592313320153E-2</v>
      </c>
      <c r="F7" s="83">
        <v>127587</v>
      </c>
      <c r="G7" s="85">
        <v>0.41291796982213358</v>
      </c>
      <c r="H7" s="86">
        <v>3.9369907767774404</v>
      </c>
      <c r="I7" s="83">
        <v>9255048.7002427801</v>
      </c>
      <c r="J7" s="87">
        <v>0.46220445176965164</v>
      </c>
      <c r="K7" s="83">
        <v>90571.516533432092</v>
      </c>
      <c r="L7" s="83">
        <v>88915.383519999697</v>
      </c>
    </row>
    <row r="8" spans="1:12" ht="15" customHeight="1" x14ac:dyDescent="0.2">
      <c r="A8" s="22"/>
      <c r="B8" s="81" t="s">
        <v>158</v>
      </c>
      <c r="C8" s="88">
        <v>11327181.23866</v>
      </c>
      <c r="D8" s="83">
        <v>11327181.23866</v>
      </c>
      <c r="E8" s="84">
        <v>2.0652108795668728E-2</v>
      </c>
      <c r="F8" s="83">
        <v>89085</v>
      </c>
      <c r="G8" s="85">
        <v>0.42291621746928876</v>
      </c>
      <c r="H8" s="86">
        <v>3.8271549282105943</v>
      </c>
      <c r="I8" s="83">
        <v>6593461.2411716804</v>
      </c>
      <c r="J8" s="87">
        <v>0.58209196994818135</v>
      </c>
      <c r="K8" s="83">
        <v>102181.187326106</v>
      </c>
      <c r="L8" s="83">
        <v>58351.749809999201</v>
      </c>
    </row>
    <row r="9" spans="1:12" ht="15" customHeight="1" x14ac:dyDescent="0.2">
      <c r="A9" s="22"/>
      <c r="B9" s="81" t="s">
        <v>159</v>
      </c>
      <c r="C9" s="88">
        <v>586895.11772000208</v>
      </c>
      <c r="D9" s="83">
        <v>586895.11772000208</v>
      </c>
      <c r="E9" s="84">
        <v>3.3764831532648705E-2</v>
      </c>
      <c r="F9" s="83">
        <v>4700</v>
      </c>
      <c r="G9" s="85">
        <v>0.47290802461767839</v>
      </c>
      <c r="H9" s="86">
        <v>4.2038222319682363</v>
      </c>
      <c r="I9" s="83">
        <v>417029.10995194101</v>
      </c>
      <c r="J9" s="87">
        <v>0.71056837475839874</v>
      </c>
      <c r="K9" s="83">
        <v>9354.8862556171898</v>
      </c>
      <c r="L9" s="83">
        <v>2121.5270099999898</v>
      </c>
    </row>
    <row r="10" spans="1:12" ht="15" customHeight="1" x14ac:dyDescent="0.2">
      <c r="A10" s="22"/>
      <c r="B10" s="81" t="s">
        <v>160</v>
      </c>
      <c r="C10" s="83">
        <v>6047937.4762299405</v>
      </c>
      <c r="D10" s="83">
        <v>6047937.4762299405</v>
      </c>
      <c r="E10" s="84">
        <v>5.5015416108578297E-2</v>
      </c>
      <c r="F10" s="83">
        <v>43820</v>
      </c>
      <c r="G10" s="85">
        <v>0.41533064606519232</v>
      </c>
      <c r="H10" s="86">
        <v>3.9497801375971737</v>
      </c>
      <c r="I10" s="83">
        <v>3968548.9086931101</v>
      </c>
      <c r="J10" s="87">
        <v>0.65618219835945724</v>
      </c>
      <c r="K10" s="83">
        <v>136555.41391212202</v>
      </c>
      <c r="L10" s="83">
        <v>71876.184120000195</v>
      </c>
    </row>
    <row r="11" spans="1:12" ht="15" customHeight="1" x14ac:dyDescent="0.2">
      <c r="A11" s="22"/>
      <c r="B11" s="81" t="s">
        <v>161</v>
      </c>
      <c r="C11" s="88">
        <v>4675862.0219000103</v>
      </c>
      <c r="D11" s="83">
        <v>4675862.0219000103</v>
      </c>
      <c r="E11" s="84">
        <v>0.25190151874146294</v>
      </c>
      <c r="F11" s="83">
        <v>32775</v>
      </c>
      <c r="G11" s="85">
        <v>0.37871675414487199</v>
      </c>
      <c r="H11" s="86">
        <v>3.943515556460385</v>
      </c>
      <c r="I11" s="83">
        <v>4308514.4877325399</v>
      </c>
      <c r="J11" s="87">
        <v>0.92143747346543792</v>
      </c>
      <c r="K11" s="83">
        <v>450975.37871724099</v>
      </c>
      <c r="L11" s="83">
        <v>185208.41747999901</v>
      </c>
    </row>
    <row r="12" spans="1:12" ht="15" customHeight="1" x14ac:dyDescent="0.2">
      <c r="B12" s="81" t="s">
        <v>162</v>
      </c>
      <c r="C12" s="83">
        <v>682318.41953999898</v>
      </c>
      <c r="D12" s="83">
        <v>682318.41953999898</v>
      </c>
      <c r="E12" s="84">
        <v>1.0000000000000013</v>
      </c>
      <c r="F12" s="83">
        <v>5659</v>
      </c>
      <c r="G12" s="85">
        <v>0.3828394292015706</v>
      </c>
      <c r="H12" s="86">
        <v>2.8899535273586361</v>
      </c>
      <c r="I12" s="83">
        <v>91510.6292306424</v>
      </c>
      <c r="J12" s="87">
        <v>0.1341171901710296</v>
      </c>
      <c r="K12" s="83">
        <v>254055.26372747202</v>
      </c>
      <c r="L12" s="83">
        <v>297447.56560999999</v>
      </c>
    </row>
    <row r="13" spans="1:12" ht="15" customHeight="1" x14ac:dyDescent="0.2">
      <c r="B13" s="89" t="s">
        <v>19</v>
      </c>
      <c r="C13" s="90">
        <v>74456715.947961047</v>
      </c>
      <c r="D13" s="90">
        <v>74456715.947961047</v>
      </c>
      <c r="E13" s="91">
        <v>3.8220481930819297E-2</v>
      </c>
      <c r="F13" s="90">
        <v>528506</v>
      </c>
      <c r="G13" s="92">
        <v>0.41675408814636972</v>
      </c>
      <c r="H13" s="93">
        <v>3.8853693222098706</v>
      </c>
      <c r="I13" s="90">
        <v>35570569.351878889</v>
      </c>
      <c r="J13" s="94">
        <v>0.47773486782226215</v>
      </c>
      <c r="K13" s="90">
        <v>1125691.8830507773</v>
      </c>
      <c r="L13" s="90">
        <v>798551.94791999948</v>
      </c>
    </row>
    <row r="14" spans="1:12" ht="15" customHeight="1" x14ac:dyDescent="0.2">
      <c r="B14" s="205" t="s">
        <v>584</v>
      </c>
    </row>
    <row r="15" spans="1:12" ht="15" customHeight="1" x14ac:dyDescent="0.2">
      <c r="C15" s="73"/>
      <c r="K15" s="73"/>
      <c r="L15" s="73"/>
    </row>
    <row r="16" spans="1:12" ht="15" customHeight="1" x14ac:dyDescent="0.2">
      <c r="B16" s="241" t="s">
        <v>567</v>
      </c>
      <c r="C16" s="73"/>
      <c r="L16" s="73"/>
    </row>
    <row r="17" spans="1:2" ht="15" customHeight="1" x14ac:dyDescent="0.2">
      <c r="B17" s="241" t="s">
        <v>568</v>
      </c>
    </row>
    <row r="18" spans="1:2" ht="15" customHeight="1" x14ac:dyDescent="0.2">
      <c r="A18" s="171"/>
      <c r="B18" s="241" t="s">
        <v>569</v>
      </c>
    </row>
    <row r="19" spans="1:2" ht="15" customHeight="1" x14ac:dyDescent="0.2">
      <c r="A19" s="171"/>
    </row>
    <row r="20" spans="1:2" ht="15" customHeight="1" x14ac:dyDescent="0.25">
      <c r="A20" s="25"/>
    </row>
    <row r="21" spans="1:2" ht="15" customHeight="1" x14ac:dyDescent="0.2">
      <c r="A21" s="21"/>
    </row>
    <row r="22" spans="1:2" ht="15" customHeight="1" x14ac:dyDescent="0.2">
      <c r="A22" s="22"/>
    </row>
    <row r="23" spans="1:2" ht="15" customHeight="1" x14ac:dyDescent="0.2">
      <c r="A23" s="22"/>
    </row>
    <row r="24" spans="1:2" ht="15" customHeight="1" x14ac:dyDescent="0.2">
      <c r="A24" s="22"/>
    </row>
    <row r="25" spans="1:2" ht="15" customHeight="1" x14ac:dyDescent="0.2">
      <c r="A25" s="22"/>
    </row>
    <row r="26" spans="1:2" ht="15" customHeight="1" x14ac:dyDescent="0.2">
      <c r="A26" s="22"/>
    </row>
    <row r="27" spans="1:2" ht="15" customHeight="1" x14ac:dyDescent="0.2">
      <c r="A27" s="22"/>
    </row>
    <row r="28" spans="1:2" ht="15" customHeight="1" x14ac:dyDescent="0.2">
      <c r="A28" s="22"/>
    </row>
    <row r="29" spans="1:2" ht="15" customHeight="1" x14ac:dyDescent="0.2">
      <c r="A29" s="26"/>
    </row>
    <row r="30" spans="1:2" ht="15" customHeight="1" x14ac:dyDescent="0.2">
      <c r="A30" s="26"/>
    </row>
    <row r="31" spans="1:2" ht="15" customHeight="1" x14ac:dyDescent="0.2">
      <c r="A31" s="26"/>
    </row>
    <row r="32" spans="1:2" ht="15" customHeight="1" x14ac:dyDescent="0.2">
      <c r="A32" s="26"/>
    </row>
    <row r="33" spans="1:1" ht="15" customHeight="1" x14ac:dyDescent="0.2">
      <c r="A33" s="26"/>
    </row>
    <row r="34" spans="1:1" ht="15" customHeight="1" x14ac:dyDescent="0.2">
      <c r="A34" s="26"/>
    </row>
    <row r="35" spans="1:1" ht="15" customHeight="1" x14ac:dyDescent="0.2">
      <c r="A35" s="26"/>
    </row>
    <row r="36" spans="1:1" ht="15" customHeight="1" x14ac:dyDescent="0.2">
      <c r="A36" s="26"/>
    </row>
    <row r="37" spans="1:1" ht="15" customHeight="1" x14ac:dyDescent="0.2">
      <c r="A37" s="27"/>
    </row>
    <row r="38" spans="1:1" ht="15" customHeight="1" x14ac:dyDescent="0.2">
      <c r="A38" s="27"/>
    </row>
    <row r="39" spans="1:1" ht="15" customHeight="1" x14ac:dyDescent="0.2">
      <c r="A39" s="27"/>
    </row>
  </sheetData>
  <pageMargins left="0.23622047244094491" right="0.23622047244094491" top="0.74803149606299213" bottom="0.74803149606299213" header="0.31496062992125984" footer="0.31496062992125984"/>
  <pageSetup paperSize="9" scale="6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89"/>
  <sheetViews>
    <sheetView workbookViewId="0"/>
  </sheetViews>
  <sheetFormatPr defaultColWidth="11.453125" defaultRowHeight="15" customHeight="1" x14ac:dyDescent="0.35"/>
  <cols>
    <col min="1" max="1" width="3.6328125" style="23" customWidth="1"/>
    <col min="2" max="2" width="4.1796875" style="68" customWidth="1"/>
    <col min="3" max="3" width="38" style="68" bestFit="1" customWidth="1"/>
    <col min="4" max="5" width="15.26953125" style="68" customWidth="1"/>
    <col min="6" max="16384" width="11.453125" style="68"/>
  </cols>
  <sheetData>
    <row r="1" spans="1:8" s="4" customFormat="1" ht="15" customHeight="1" x14ac:dyDescent="0.35">
      <c r="D1" s="3"/>
      <c r="E1" s="3"/>
      <c r="F1" s="3"/>
      <c r="G1" s="3"/>
      <c r="H1" s="3"/>
    </row>
    <row r="2" spans="1:8" s="178" customFormat="1" ht="15" customHeight="1" x14ac:dyDescent="0.35">
      <c r="A2" s="7"/>
      <c r="B2" s="177" t="s">
        <v>93</v>
      </c>
    </row>
    <row r="4" spans="1:8" ht="15" customHeight="1" x14ac:dyDescent="0.35">
      <c r="A4" s="9"/>
      <c r="B4" s="341" t="s">
        <v>584</v>
      </c>
      <c r="C4" s="342"/>
      <c r="D4" s="294" t="s">
        <v>47</v>
      </c>
      <c r="E4" s="294" t="s">
        <v>48</v>
      </c>
    </row>
    <row r="5" spans="1:8" ht="30" customHeight="1" x14ac:dyDescent="0.35">
      <c r="A5" s="9"/>
      <c r="B5" s="343"/>
      <c r="C5" s="346"/>
      <c r="D5" s="296" t="s">
        <v>94</v>
      </c>
      <c r="E5" s="296" t="s">
        <v>95</v>
      </c>
      <c r="G5" s="179"/>
    </row>
    <row r="6" spans="1:8" ht="15" customHeight="1" x14ac:dyDescent="0.35">
      <c r="A6" s="180"/>
      <c r="B6" s="53">
        <v>1</v>
      </c>
      <c r="C6" s="295" t="s">
        <v>96</v>
      </c>
      <c r="D6" s="181">
        <v>31031667</v>
      </c>
      <c r="E6" s="181">
        <v>2482533.36</v>
      </c>
      <c r="G6" s="182"/>
    </row>
    <row r="7" spans="1:8" ht="15" customHeight="1" x14ac:dyDescent="0.35">
      <c r="A7" s="180"/>
      <c r="B7" s="53">
        <v>2</v>
      </c>
      <c r="C7" s="295" t="s">
        <v>97</v>
      </c>
      <c r="D7" s="183">
        <v>-4855518.3518788889</v>
      </c>
      <c r="E7" s="183">
        <v>-388441.46815031109</v>
      </c>
      <c r="G7" s="182"/>
    </row>
    <row r="8" spans="1:8" ht="15" customHeight="1" x14ac:dyDescent="0.35">
      <c r="A8" s="180"/>
      <c r="B8" s="53">
        <v>3</v>
      </c>
      <c r="C8" s="295" t="s">
        <v>98</v>
      </c>
      <c r="D8" s="183">
        <v>-131814</v>
      </c>
      <c r="E8" s="183">
        <v>-10545.12</v>
      </c>
      <c r="G8" s="182"/>
    </row>
    <row r="9" spans="1:8" ht="15" customHeight="1" x14ac:dyDescent="0.35">
      <c r="A9" s="180"/>
      <c r="B9" s="53">
        <v>4</v>
      </c>
      <c r="C9" s="295" t="s">
        <v>99</v>
      </c>
      <c r="D9" s="184"/>
      <c r="E9" s="184"/>
      <c r="G9" s="182"/>
    </row>
    <row r="10" spans="1:8" ht="15" customHeight="1" x14ac:dyDescent="0.35">
      <c r="A10" s="180"/>
      <c r="B10" s="53">
        <v>5</v>
      </c>
      <c r="C10" s="295" t="s">
        <v>100</v>
      </c>
      <c r="D10" s="185"/>
      <c r="E10" s="185"/>
      <c r="G10" s="182"/>
    </row>
    <row r="11" spans="1:8" ht="15" customHeight="1" x14ac:dyDescent="0.35">
      <c r="A11" s="180"/>
      <c r="B11" s="53">
        <v>6</v>
      </c>
      <c r="C11" s="295" t="s">
        <v>101</v>
      </c>
      <c r="D11" s="185"/>
      <c r="E11" s="185"/>
      <c r="G11" s="182"/>
    </row>
    <row r="12" spans="1:8" ht="15" customHeight="1" x14ac:dyDescent="0.35">
      <c r="A12" s="186"/>
      <c r="B12" s="53">
        <v>7</v>
      </c>
      <c r="C12" s="295" t="s">
        <v>102</v>
      </c>
      <c r="D12" s="183">
        <v>-184802</v>
      </c>
      <c r="E12" s="183">
        <v>-14784.16</v>
      </c>
      <c r="G12" s="182"/>
    </row>
    <row r="13" spans="1:8" ht="15" customHeight="1" x14ac:dyDescent="0.35">
      <c r="A13" s="186"/>
      <c r="B13" s="53">
        <v>8</v>
      </c>
      <c r="C13" s="295" t="s">
        <v>38</v>
      </c>
      <c r="D13" s="185"/>
      <c r="E13" s="185"/>
      <c r="G13" s="182"/>
    </row>
    <row r="14" spans="1:8" ht="15" customHeight="1" x14ac:dyDescent="0.35">
      <c r="A14" s="180"/>
      <c r="B14" s="53">
        <v>9</v>
      </c>
      <c r="C14" s="295" t="s">
        <v>103</v>
      </c>
      <c r="D14" s="187">
        <v>35570569.351878889</v>
      </c>
      <c r="E14" s="187">
        <v>2845645.5481503112</v>
      </c>
      <c r="G14" s="182"/>
    </row>
    <row r="15" spans="1:8" ht="15" customHeight="1" x14ac:dyDescent="0.35">
      <c r="A15" s="180"/>
      <c r="G15" s="182"/>
    </row>
    <row r="16" spans="1:8" ht="15" customHeight="1" x14ac:dyDescent="0.35">
      <c r="A16" s="180"/>
      <c r="G16" s="182"/>
    </row>
    <row r="17" spans="1:1" ht="15" customHeight="1" x14ac:dyDescent="0.35">
      <c r="A17" s="180"/>
    </row>
    <row r="18" spans="1:1" ht="15" customHeight="1" x14ac:dyDescent="0.35">
      <c r="A18" s="180"/>
    </row>
    <row r="19" spans="1:1" ht="15" customHeight="1" x14ac:dyDescent="0.35">
      <c r="A19" s="180"/>
    </row>
    <row r="20" spans="1:1" ht="15" customHeight="1" x14ac:dyDescent="0.35">
      <c r="A20" s="180"/>
    </row>
    <row r="21" spans="1:1" ht="15" customHeight="1" x14ac:dyDescent="0.35">
      <c r="A21" s="180"/>
    </row>
    <row r="22" spans="1:1" ht="15" customHeight="1" x14ac:dyDescent="0.35">
      <c r="A22" s="180"/>
    </row>
    <row r="23" spans="1:1" ht="15" customHeight="1" x14ac:dyDescent="0.35">
      <c r="A23" s="180"/>
    </row>
    <row r="24" spans="1:1" ht="15" customHeight="1" x14ac:dyDescent="0.35">
      <c r="A24" s="186"/>
    </row>
    <row r="25" spans="1:1" ht="15" customHeight="1" x14ac:dyDescent="0.35">
      <c r="A25" s="186"/>
    </row>
    <row r="26" spans="1:1" ht="15" customHeight="1" x14ac:dyDescent="0.35">
      <c r="A26" s="186"/>
    </row>
    <row r="27" spans="1:1" ht="15" customHeight="1" x14ac:dyDescent="0.35">
      <c r="A27" s="180"/>
    </row>
    <row r="28" spans="1:1" ht="15" customHeight="1" x14ac:dyDescent="0.35">
      <c r="A28" s="186"/>
    </row>
    <row r="29" spans="1:1" ht="15" customHeight="1" x14ac:dyDescent="0.35">
      <c r="A29" s="186"/>
    </row>
    <row r="30" spans="1:1" ht="15" customHeight="1" x14ac:dyDescent="0.35">
      <c r="A30" s="186"/>
    </row>
    <row r="31" spans="1:1" ht="15" customHeight="1" x14ac:dyDescent="0.35">
      <c r="A31" s="186"/>
    </row>
    <row r="32" spans="1:1" ht="15" customHeight="1" x14ac:dyDescent="0.35">
      <c r="A32" s="180"/>
    </row>
    <row r="33" spans="1:1" ht="15" customHeight="1" x14ac:dyDescent="0.35">
      <c r="A33" s="186"/>
    </row>
    <row r="34" spans="1:1" ht="15" customHeight="1" x14ac:dyDescent="0.35">
      <c r="A34" s="180"/>
    </row>
    <row r="35" spans="1:1" ht="15" customHeight="1" x14ac:dyDescent="0.35">
      <c r="A35" s="180"/>
    </row>
    <row r="36" spans="1:1" ht="15" customHeight="1" x14ac:dyDescent="0.35">
      <c r="A36" s="180"/>
    </row>
    <row r="37" spans="1:1" ht="15" customHeight="1" x14ac:dyDescent="0.35">
      <c r="A37" s="180"/>
    </row>
    <row r="38" spans="1:1" ht="15" customHeight="1" x14ac:dyDescent="0.35">
      <c r="A38" s="180"/>
    </row>
    <row r="39" spans="1:1" ht="15" customHeight="1" x14ac:dyDescent="0.35">
      <c r="A39" s="27"/>
    </row>
    <row r="40" spans="1:1" ht="15" customHeight="1" x14ac:dyDescent="0.35">
      <c r="A40" s="27"/>
    </row>
    <row r="41" spans="1:1" ht="15" customHeight="1" x14ac:dyDescent="0.35">
      <c r="A41" s="27"/>
    </row>
    <row r="42" spans="1:1" ht="15" customHeight="1" x14ac:dyDescent="0.35">
      <c r="A42" s="27"/>
    </row>
    <row r="43" spans="1:1" ht="15" customHeight="1" x14ac:dyDescent="0.35">
      <c r="A43" s="27"/>
    </row>
    <row r="44" spans="1:1" ht="15" customHeight="1" x14ac:dyDescent="0.35">
      <c r="A44" s="27"/>
    </row>
    <row r="45" spans="1:1" ht="15" customHeight="1" x14ac:dyDescent="0.35">
      <c r="A45" s="27"/>
    </row>
    <row r="46" spans="1:1" ht="15" customHeight="1" x14ac:dyDescent="0.35">
      <c r="A46" s="27"/>
    </row>
    <row r="47" spans="1:1" ht="15" customHeight="1" x14ac:dyDescent="0.35">
      <c r="A47" s="27"/>
    </row>
    <row r="48" spans="1:1" ht="15" customHeight="1" x14ac:dyDescent="0.35">
      <c r="A48" s="27"/>
    </row>
    <row r="49" spans="1:1" ht="15" customHeight="1" x14ac:dyDescent="0.35">
      <c r="A49" s="27"/>
    </row>
    <row r="50" spans="1:1" ht="15" customHeight="1" x14ac:dyDescent="0.35">
      <c r="A50" s="27"/>
    </row>
    <row r="51" spans="1:1" ht="15" customHeight="1" x14ac:dyDescent="0.35">
      <c r="A51" s="27"/>
    </row>
    <row r="52" spans="1:1" ht="15" customHeight="1" x14ac:dyDescent="0.35">
      <c r="A52" s="27"/>
    </row>
    <row r="53" spans="1:1" ht="15" customHeight="1" x14ac:dyDescent="0.35">
      <c r="A53" s="27"/>
    </row>
    <row r="54" spans="1:1" ht="15" customHeight="1" x14ac:dyDescent="0.35">
      <c r="A54" s="27"/>
    </row>
    <row r="55" spans="1:1" ht="15" customHeight="1" x14ac:dyDescent="0.35">
      <c r="A55" s="27"/>
    </row>
    <row r="56" spans="1:1" ht="15" customHeight="1" x14ac:dyDescent="0.35">
      <c r="A56" s="27"/>
    </row>
    <row r="57" spans="1:1" ht="15" customHeight="1" x14ac:dyDescent="0.35">
      <c r="A57" s="27"/>
    </row>
    <row r="58" spans="1:1" ht="15" customHeight="1" x14ac:dyDescent="0.35">
      <c r="A58" s="27"/>
    </row>
    <row r="59" spans="1:1" ht="15" customHeight="1" x14ac:dyDescent="0.35">
      <c r="A59" s="27"/>
    </row>
    <row r="60" spans="1:1" ht="15" customHeight="1" x14ac:dyDescent="0.35">
      <c r="A60" s="27"/>
    </row>
    <row r="61" spans="1:1" ht="15" customHeight="1" x14ac:dyDescent="0.35">
      <c r="A61" s="27"/>
    </row>
    <row r="68" spans="1:1" ht="15" customHeight="1" x14ac:dyDescent="0.35">
      <c r="A68" s="171"/>
    </row>
    <row r="69" spans="1:1" ht="15" customHeight="1" x14ac:dyDescent="0.35">
      <c r="A69" s="171"/>
    </row>
    <row r="70" spans="1:1" ht="15" customHeight="1" x14ac:dyDescent="0.35">
      <c r="A70" s="188"/>
    </row>
    <row r="71" spans="1:1" ht="15" customHeight="1" x14ac:dyDescent="0.35">
      <c r="A71" s="27"/>
    </row>
    <row r="72" spans="1:1" ht="15" customHeight="1" x14ac:dyDescent="0.35">
      <c r="A72" s="27"/>
    </row>
    <row r="73" spans="1:1" ht="15" customHeight="1" x14ac:dyDescent="0.35">
      <c r="A73" s="27"/>
    </row>
    <row r="74" spans="1:1" ht="15" customHeight="1" x14ac:dyDescent="0.35">
      <c r="A74" s="27"/>
    </row>
    <row r="75" spans="1:1" ht="15" customHeight="1" x14ac:dyDescent="0.35">
      <c r="A75" s="27"/>
    </row>
    <row r="76" spans="1:1" ht="15" customHeight="1" x14ac:dyDescent="0.35">
      <c r="A76" s="27"/>
    </row>
    <row r="77" spans="1:1" ht="15" customHeight="1" x14ac:dyDescent="0.35">
      <c r="A77" s="27"/>
    </row>
    <row r="78" spans="1:1" ht="15" customHeight="1" x14ac:dyDescent="0.35">
      <c r="A78" s="27"/>
    </row>
    <row r="79" spans="1:1" ht="15" customHeight="1" x14ac:dyDescent="0.35">
      <c r="A79" s="189"/>
    </row>
    <row r="80" spans="1:1" ht="15" customHeight="1" x14ac:dyDescent="0.35">
      <c r="A80" s="189"/>
    </row>
    <row r="81" spans="1:1" ht="15" customHeight="1" x14ac:dyDescent="0.35">
      <c r="A81" s="189"/>
    </row>
    <row r="82" spans="1:1" ht="15" customHeight="1" x14ac:dyDescent="0.35">
      <c r="A82" s="189"/>
    </row>
    <row r="83" spans="1:1" ht="15" customHeight="1" x14ac:dyDescent="0.35">
      <c r="A83" s="189"/>
    </row>
    <row r="84" spans="1:1" ht="15" customHeight="1" x14ac:dyDescent="0.35">
      <c r="A84" s="189"/>
    </row>
    <row r="85" spans="1:1" ht="15" customHeight="1" x14ac:dyDescent="0.35">
      <c r="A85" s="189"/>
    </row>
    <row r="86" spans="1:1" ht="15" customHeight="1" x14ac:dyDescent="0.35">
      <c r="A86" s="189"/>
    </row>
    <row r="87" spans="1:1" ht="15" customHeight="1" x14ac:dyDescent="0.35">
      <c r="A87" s="27"/>
    </row>
    <row r="88" spans="1:1" ht="15" customHeight="1" x14ac:dyDescent="0.35">
      <c r="A88" s="27"/>
    </row>
    <row r="89" spans="1:1" ht="15" customHeight="1" x14ac:dyDescent="0.35">
      <c r="A89" s="27"/>
    </row>
  </sheetData>
  <mergeCells count="1">
    <mergeCell ref="B4:C5"/>
  </mergeCells>
  <pageMargins left="0.70866141732283472" right="0.70866141732283472" top="0.74803149606299213" bottom="0.74803149606299213" header="0.31496062992125984" footer="0.31496062992125984"/>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102"/>
  <sheetViews>
    <sheetView workbookViewId="0"/>
  </sheetViews>
  <sheetFormatPr defaultColWidth="11.453125" defaultRowHeight="15" customHeight="1" x14ac:dyDescent="0.2"/>
  <cols>
    <col min="1" max="1" width="3.6328125" style="23" customWidth="1"/>
    <col min="2" max="2" width="27.453125" style="10" customWidth="1"/>
    <col min="3" max="3" width="20.7265625" style="10" customWidth="1"/>
    <col min="4" max="4" width="20.7265625" style="71" customWidth="1"/>
    <col min="5" max="10" width="20.7265625" style="10" customWidth="1"/>
    <col min="11" max="11" width="12.54296875" style="10" customWidth="1"/>
    <col min="12" max="16384" width="11.453125" style="10"/>
  </cols>
  <sheetData>
    <row r="1" spans="1:11" s="4" customFormat="1" ht="15" customHeight="1" x14ac:dyDescent="0.25">
      <c r="A1" s="1"/>
      <c r="B1" s="1"/>
      <c r="C1" s="1"/>
      <c r="D1" s="69"/>
      <c r="E1" s="2"/>
      <c r="F1" s="3"/>
      <c r="G1" s="3"/>
      <c r="H1" s="3"/>
      <c r="J1" s="1"/>
      <c r="K1" s="1"/>
    </row>
    <row r="2" spans="1:11" s="8" customFormat="1" ht="15" customHeight="1" x14ac:dyDescent="0.35">
      <c r="A2" s="7"/>
      <c r="B2" s="60" t="s">
        <v>104</v>
      </c>
      <c r="D2" s="70"/>
    </row>
    <row r="4" spans="1:11" ht="15" customHeight="1" x14ac:dyDescent="0.2">
      <c r="B4" s="387" t="s">
        <v>124</v>
      </c>
      <c r="C4" s="386" t="s">
        <v>125</v>
      </c>
      <c r="D4" s="385" t="s">
        <v>126</v>
      </c>
      <c r="E4" s="385" t="s">
        <v>105</v>
      </c>
      <c r="F4" s="385" t="s">
        <v>106</v>
      </c>
      <c r="G4" s="385" t="s">
        <v>90</v>
      </c>
      <c r="H4" s="385"/>
      <c r="I4" s="385" t="s">
        <v>107</v>
      </c>
      <c r="J4" s="385" t="s">
        <v>108</v>
      </c>
    </row>
    <row r="5" spans="1:11" s="68" customFormat="1" ht="15" customHeight="1" x14ac:dyDescent="0.35">
      <c r="A5" s="23"/>
      <c r="B5" s="387"/>
      <c r="C5" s="386"/>
      <c r="D5" s="385"/>
      <c r="E5" s="385"/>
      <c r="F5" s="385"/>
      <c r="G5" s="297" t="s">
        <v>109</v>
      </c>
      <c r="H5" s="297" t="s">
        <v>110</v>
      </c>
      <c r="I5" s="385"/>
      <c r="J5" s="385"/>
    </row>
    <row r="6" spans="1:11" s="68" customFormat="1" ht="15" customHeight="1" x14ac:dyDescent="0.35">
      <c r="A6" s="23"/>
      <c r="B6" s="356" t="s">
        <v>127</v>
      </c>
      <c r="C6" s="100" t="s">
        <v>128</v>
      </c>
      <c r="D6" s="95" t="s">
        <v>129</v>
      </c>
      <c r="E6" s="96" t="s">
        <v>130</v>
      </c>
      <c r="F6" s="96" t="s">
        <v>130</v>
      </c>
      <c r="G6" s="96" t="s">
        <v>130</v>
      </c>
      <c r="H6" s="96" t="s">
        <v>130</v>
      </c>
      <c r="I6" s="96" t="s">
        <v>130</v>
      </c>
      <c r="J6" s="96" t="s">
        <v>130</v>
      </c>
    </row>
    <row r="7" spans="1:11" s="68" customFormat="1" ht="15" customHeight="1" x14ac:dyDescent="0.35">
      <c r="A7" s="23"/>
      <c r="B7" s="356"/>
      <c r="C7" s="100" t="s">
        <v>131</v>
      </c>
      <c r="D7" s="95" t="s">
        <v>132</v>
      </c>
      <c r="E7" s="96" t="s">
        <v>130</v>
      </c>
      <c r="F7" s="96" t="s">
        <v>130</v>
      </c>
      <c r="G7" s="96" t="s">
        <v>130</v>
      </c>
      <c r="H7" s="96" t="s">
        <v>130</v>
      </c>
      <c r="I7" s="96" t="s">
        <v>130</v>
      </c>
      <c r="J7" s="96" t="s">
        <v>130</v>
      </c>
    </row>
    <row r="8" spans="1:11" s="68" customFormat="1" ht="15" customHeight="1" x14ac:dyDescent="0.35">
      <c r="A8" s="23"/>
      <c r="B8" s="356"/>
      <c r="C8" s="100" t="s">
        <v>133</v>
      </c>
      <c r="D8" s="95" t="s">
        <v>134</v>
      </c>
      <c r="E8" s="96">
        <v>2.5999999999999999E-3</v>
      </c>
      <c r="F8" s="96">
        <v>2.6000000000018604E-3</v>
      </c>
      <c r="G8" s="97">
        <v>55317</v>
      </c>
      <c r="H8" s="97">
        <v>55050</v>
      </c>
      <c r="I8" s="97">
        <v>148</v>
      </c>
      <c r="J8" s="98">
        <v>2.8389057360195301E-3</v>
      </c>
    </row>
    <row r="9" spans="1:11" s="68" customFormat="1" ht="15" customHeight="1" x14ac:dyDescent="0.35">
      <c r="A9" s="23"/>
      <c r="B9" s="356"/>
      <c r="C9" s="100" t="s">
        <v>135</v>
      </c>
      <c r="D9" s="95" t="s">
        <v>136</v>
      </c>
      <c r="E9" s="96">
        <v>6.2999999999999003E-3</v>
      </c>
      <c r="F9" s="96">
        <v>6.3000000000025006E-3</v>
      </c>
      <c r="G9" s="97">
        <v>44403</v>
      </c>
      <c r="H9" s="97">
        <v>46391</v>
      </c>
      <c r="I9" s="97">
        <v>303</v>
      </c>
      <c r="J9" s="98">
        <v>6.8926543992826501E-3</v>
      </c>
    </row>
    <row r="10" spans="1:11" s="68" customFormat="1" ht="15" customHeight="1" x14ac:dyDescent="0.35">
      <c r="A10" s="23"/>
      <c r="B10" s="356"/>
      <c r="C10" s="100" t="s">
        <v>137</v>
      </c>
      <c r="D10" s="95" t="s">
        <v>138</v>
      </c>
      <c r="E10" s="96">
        <v>1.3647974023316E-2</v>
      </c>
      <c r="F10" s="96">
        <v>1.4048514457852599E-2</v>
      </c>
      <c r="G10" s="97">
        <v>60454</v>
      </c>
      <c r="H10" s="97">
        <v>65397</v>
      </c>
      <c r="I10" s="97">
        <v>697</v>
      </c>
      <c r="J10" s="98">
        <v>1.0180627557804901E-2</v>
      </c>
    </row>
    <row r="11" spans="1:11" s="68" customFormat="1" ht="15" customHeight="1" x14ac:dyDescent="0.35">
      <c r="A11" s="23"/>
      <c r="B11" s="356"/>
      <c r="C11" s="100" t="s">
        <v>139</v>
      </c>
      <c r="D11" s="95" t="s">
        <v>140</v>
      </c>
      <c r="E11" s="96">
        <v>5.9976541483303898E-2</v>
      </c>
      <c r="F11" s="96">
        <v>5.9449722338325801E-2</v>
      </c>
      <c r="G11" s="97">
        <v>19684</v>
      </c>
      <c r="H11" s="97">
        <v>16747</v>
      </c>
      <c r="I11" s="97">
        <v>587</v>
      </c>
      <c r="J11" s="98">
        <v>3.0441464229947101E-2</v>
      </c>
    </row>
    <row r="12" spans="1:11" s="68" customFormat="1" ht="15" customHeight="1" x14ac:dyDescent="0.35">
      <c r="A12" s="23"/>
      <c r="B12" s="356"/>
      <c r="C12" s="100" t="s">
        <v>141</v>
      </c>
      <c r="D12" s="95" t="s">
        <v>142</v>
      </c>
      <c r="E12" s="96">
        <v>0.23936112914954802</v>
      </c>
      <c r="F12" s="96">
        <v>0.23999214631523799</v>
      </c>
      <c r="G12" s="97">
        <v>18362</v>
      </c>
      <c r="H12" s="97">
        <v>18590</v>
      </c>
      <c r="I12" s="97">
        <v>2480</v>
      </c>
      <c r="J12" s="98">
        <v>0.22018978517528401</v>
      </c>
    </row>
    <row r="13" spans="1:11" s="68" customFormat="1" ht="15" customHeight="1" x14ac:dyDescent="0.35">
      <c r="A13" s="23"/>
      <c r="B13" s="356"/>
      <c r="C13" s="100" t="s">
        <v>143</v>
      </c>
      <c r="D13" s="95" t="s">
        <v>144</v>
      </c>
      <c r="E13" s="96">
        <v>1</v>
      </c>
      <c r="F13" s="96">
        <v>1</v>
      </c>
      <c r="G13" s="97">
        <v>4646</v>
      </c>
      <c r="H13" s="97">
        <v>4136</v>
      </c>
      <c r="I13" s="99">
        <v>1</v>
      </c>
      <c r="J13" s="98"/>
    </row>
    <row r="14" spans="1:11" s="68" customFormat="1" ht="15" customHeight="1" x14ac:dyDescent="0.35">
      <c r="A14" s="23"/>
      <c r="B14" s="356" t="s">
        <v>145</v>
      </c>
      <c r="C14" s="100" t="s">
        <v>128</v>
      </c>
      <c r="D14" s="95" t="s">
        <v>129</v>
      </c>
      <c r="E14" s="96" t="s">
        <v>130</v>
      </c>
      <c r="F14" s="96" t="s">
        <v>130</v>
      </c>
      <c r="G14" s="96" t="s">
        <v>130</v>
      </c>
      <c r="H14" s="96" t="s">
        <v>130</v>
      </c>
      <c r="I14" s="96" t="s">
        <v>130</v>
      </c>
      <c r="J14" s="96" t="s">
        <v>130</v>
      </c>
    </row>
    <row r="15" spans="1:11" s="68" customFormat="1" ht="15" customHeight="1" x14ac:dyDescent="0.35">
      <c r="A15" s="23"/>
      <c r="B15" s="356"/>
      <c r="C15" s="100" t="s">
        <v>131</v>
      </c>
      <c r="D15" s="95" t="s">
        <v>132</v>
      </c>
      <c r="E15" s="96" t="s">
        <v>130</v>
      </c>
      <c r="F15" s="96" t="s">
        <v>130</v>
      </c>
      <c r="G15" s="96" t="s">
        <v>130</v>
      </c>
      <c r="H15" s="96" t="s">
        <v>130</v>
      </c>
      <c r="I15" s="96" t="s">
        <v>130</v>
      </c>
      <c r="J15" s="96" t="s">
        <v>130</v>
      </c>
    </row>
    <row r="16" spans="1:11" s="68" customFormat="1" ht="15" customHeight="1" x14ac:dyDescent="0.35">
      <c r="A16" s="23"/>
      <c r="B16" s="356"/>
      <c r="C16" s="100" t="s">
        <v>133</v>
      </c>
      <c r="D16" s="95" t="s">
        <v>134</v>
      </c>
      <c r="E16" s="96" t="s">
        <v>130</v>
      </c>
      <c r="F16" s="96" t="s">
        <v>130</v>
      </c>
      <c r="G16" s="96" t="s">
        <v>130</v>
      </c>
      <c r="H16" s="96" t="s">
        <v>130</v>
      </c>
      <c r="I16" s="96" t="s">
        <v>130</v>
      </c>
      <c r="J16" s="96" t="s">
        <v>130</v>
      </c>
    </row>
    <row r="17" spans="1:10" s="68" customFormat="1" ht="15" customHeight="1" x14ac:dyDescent="0.35">
      <c r="A17" s="23"/>
      <c r="B17" s="356"/>
      <c r="C17" s="100" t="s">
        <v>135</v>
      </c>
      <c r="D17" s="95" t="s">
        <v>136</v>
      </c>
      <c r="E17" s="96" t="s">
        <v>130</v>
      </c>
      <c r="F17" s="96" t="s">
        <v>130</v>
      </c>
      <c r="G17" s="96" t="s">
        <v>130</v>
      </c>
      <c r="H17" s="96" t="s">
        <v>130</v>
      </c>
      <c r="I17" s="96" t="s">
        <v>130</v>
      </c>
      <c r="J17" s="96" t="s">
        <v>130</v>
      </c>
    </row>
    <row r="18" spans="1:10" s="68" customFormat="1" ht="15" customHeight="1" x14ac:dyDescent="0.35">
      <c r="A18" s="23"/>
      <c r="B18" s="356"/>
      <c r="C18" s="100" t="s">
        <v>137</v>
      </c>
      <c r="D18" s="95" t="s">
        <v>138</v>
      </c>
      <c r="E18" s="96">
        <v>8.5339864950997307E-3</v>
      </c>
      <c r="F18" s="96">
        <v>8.5406159998548999E-3</v>
      </c>
      <c r="G18" s="97">
        <v>106239</v>
      </c>
      <c r="H18" s="97">
        <v>121526</v>
      </c>
      <c r="I18" s="97">
        <v>409</v>
      </c>
      <c r="J18" s="98">
        <v>3.88968089027874E-3</v>
      </c>
    </row>
    <row r="19" spans="1:10" s="68" customFormat="1" ht="15" customHeight="1" x14ac:dyDescent="0.35">
      <c r="A19" s="23"/>
      <c r="B19" s="356"/>
      <c r="C19" s="100" t="s">
        <v>139</v>
      </c>
      <c r="D19" s="95" t="s">
        <v>140</v>
      </c>
      <c r="E19" s="96">
        <v>3.38761654368313E-2</v>
      </c>
      <c r="F19" s="96">
        <v>3.3921380988227501E-2</v>
      </c>
      <c r="G19" s="97">
        <v>32602</v>
      </c>
      <c r="H19" s="97">
        <v>34526</v>
      </c>
      <c r="I19" s="97">
        <v>463</v>
      </c>
      <c r="J19" s="98">
        <v>1.4008685601680599E-2</v>
      </c>
    </row>
    <row r="20" spans="1:10" s="68" customFormat="1" ht="15" customHeight="1" x14ac:dyDescent="0.35">
      <c r="A20" s="23"/>
      <c r="B20" s="356"/>
      <c r="C20" s="100" t="s">
        <v>141</v>
      </c>
      <c r="D20" s="95" t="s">
        <v>142</v>
      </c>
      <c r="E20" s="96">
        <v>0.67434842083699398</v>
      </c>
      <c r="F20" s="96">
        <v>0.67070743639922104</v>
      </c>
      <c r="G20" s="97">
        <v>328</v>
      </c>
      <c r="H20" s="97">
        <v>511</v>
      </c>
      <c r="I20" s="97">
        <v>133</v>
      </c>
      <c r="J20" s="98">
        <v>0.56502850753791001</v>
      </c>
    </row>
    <row r="21" spans="1:10" s="68" customFormat="1" ht="15" customHeight="1" x14ac:dyDescent="0.35">
      <c r="A21" s="23"/>
      <c r="B21" s="356"/>
      <c r="C21" s="100" t="s">
        <v>143</v>
      </c>
      <c r="D21" s="95" t="s">
        <v>144</v>
      </c>
      <c r="E21" s="96">
        <v>1</v>
      </c>
      <c r="F21" s="96">
        <v>1</v>
      </c>
      <c r="G21" s="97">
        <v>368</v>
      </c>
      <c r="H21" s="97">
        <v>429</v>
      </c>
      <c r="I21" s="97">
        <v>0</v>
      </c>
      <c r="J21" s="98"/>
    </row>
    <row r="22" spans="1:10" s="68" customFormat="1" ht="15" customHeight="1" x14ac:dyDescent="0.35">
      <c r="A22" s="23"/>
      <c r="B22" s="356" t="s">
        <v>146</v>
      </c>
      <c r="C22" s="100" t="s">
        <v>128</v>
      </c>
      <c r="D22" s="95" t="s">
        <v>129</v>
      </c>
      <c r="E22" s="96" t="s">
        <v>130</v>
      </c>
      <c r="F22" s="96" t="s">
        <v>130</v>
      </c>
      <c r="G22" s="96" t="s">
        <v>130</v>
      </c>
      <c r="H22" s="96" t="s">
        <v>130</v>
      </c>
      <c r="I22" s="96" t="s">
        <v>130</v>
      </c>
      <c r="J22" s="96"/>
    </row>
    <row r="23" spans="1:10" s="68" customFormat="1" ht="15" customHeight="1" x14ac:dyDescent="0.35">
      <c r="A23" s="23"/>
      <c r="B23" s="356"/>
      <c r="C23" s="100" t="s">
        <v>131</v>
      </c>
      <c r="D23" s="95" t="s">
        <v>132</v>
      </c>
      <c r="E23" s="96" t="s">
        <v>130</v>
      </c>
      <c r="F23" s="96" t="s">
        <v>130</v>
      </c>
      <c r="G23" s="96" t="s">
        <v>130</v>
      </c>
      <c r="H23" s="96" t="s">
        <v>130</v>
      </c>
      <c r="I23" s="96" t="s">
        <v>130</v>
      </c>
      <c r="J23" s="96"/>
    </row>
    <row r="24" spans="1:10" s="68" customFormat="1" ht="15" customHeight="1" x14ac:dyDescent="0.35">
      <c r="A24" s="23"/>
      <c r="B24" s="356"/>
      <c r="C24" s="100" t="s">
        <v>133</v>
      </c>
      <c r="D24" s="95" t="s">
        <v>134</v>
      </c>
      <c r="E24" s="96" t="s">
        <v>130</v>
      </c>
      <c r="F24" s="96" t="s">
        <v>130</v>
      </c>
      <c r="G24" s="96" t="s">
        <v>130</v>
      </c>
      <c r="H24" s="96" t="s">
        <v>130</v>
      </c>
      <c r="I24" s="96" t="s">
        <v>130</v>
      </c>
      <c r="J24" s="96"/>
    </row>
    <row r="25" spans="1:10" s="68" customFormat="1" ht="15" customHeight="1" x14ac:dyDescent="0.35">
      <c r="A25" s="23"/>
      <c r="B25" s="356"/>
      <c r="C25" s="100" t="s">
        <v>135</v>
      </c>
      <c r="D25" s="95" t="s">
        <v>136</v>
      </c>
      <c r="E25" s="96">
        <v>6.1999999999999599E-3</v>
      </c>
      <c r="F25" s="96">
        <v>6.2000000000018395E-3</v>
      </c>
      <c r="G25" s="97">
        <v>16297</v>
      </c>
      <c r="H25" s="97">
        <v>19186</v>
      </c>
      <c r="I25" s="97">
        <v>29</v>
      </c>
      <c r="J25" s="98">
        <v>1.9124119038782901E-3</v>
      </c>
    </row>
    <row r="26" spans="1:10" s="68" customFormat="1" ht="15" customHeight="1" x14ac:dyDescent="0.35">
      <c r="A26" s="23"/>
      <c r="B26" s="356"/>
      <c r="C26" s="100" t="s">
        <v>137</v>
      </c>
      <c r="D26" s="95" t="s">
        <v>138</v>
      </c>
      <c r="E26" s="96">
        <v>1.35723281864196E-2</v>
      </c>
      <c r="F26" s="96">
        <v>1.4082738095224701E-2</v>
      </c>
      <c r="G26" s="97">
        <v>89647</v>
      </c>
      <c r="H26" s="97">
        <v>111720</v>
      </c>
      <c r="I26" s="97">
        <v>444</v>
      </c>
      <c r="J26" s="98">
        <v>5.3268962979560498E-3</v>
      </c>
    </row>
    <row r="27" spans="1:10" s="68" customFormat="1" ht="15" customHeight="1" x14ac:dyDescent="0.35">
      <c r="A27" s="23"/>
      <c r="B27" s="356"/>
      <c r="C27" s="100" t="s">
        <v>139</v>
      </c>
      <c r="D27" s="95" t="s">
        <v>140</v>
      </c>
      <c r="E27" s="96">
        <v>4.8741729477944501E-2</v>
      </c>
      <c r="F27" s="96">
        <v>4.8638639971321299E-2</v>
      </c>
      <c r="G27" s="97">
        <v>15700</v>
      </c>
      <c r="H27" s="97">
        <v>19529</v>
      </c>
      <c r="I27" s="97">
        <v>324</v>
      </c>
      <c r="J27" s="98">
        <v>2.2463901133647601E-2</v>
      </c>
    </row>
    <row r="28" spans="1:10" s="68" customFormat="1" ht="15" customHeight="1" x14ac:dyDescent="0.35">
      <c r="A28" s="23"/>
      <c r="B28" s="356"/>
      <c r="C28" s="100" t="s">
        <v>141</v>
      </c>
      <c r="D28" s="95" t="s">
        <v>142</v>
      </c>
      <c r="E28" s="96">
        <v>0.26330151669496399</v>
      </c>
      <c r="F28" s="96">
        <v>0.26453180987207597</v>
      </c>
      <c r="G28" s="97">
        <v>11557</v>
      </c>
      <c r="H28" s="97">
        <v>13675</v>
      </c>
      <c r="I28" s="97">
        <v>975</v>
      </c>
      <c r="J28" s="98">
        <v>0.206262913561929</v>
      </c>
    </row>
    <row r="29" spans="1:10" s="68" customFormat="1" ht="15" customHeight="1" x14ac:dyDescent="0.35">
      <c r="A29" s="23"/>
      <c r="B29" s="356"/>
      <c r="C29" s="100" t="s">
        <v>143</v>
      </c>
      <c r="D29" s="95" t="s">
        <v>144</v>
      </c>
      <c r="E29" s="96">
        <v>0.999999999999999</v>
      </c>
      <c r="F29" s="96">
        <v>1</v>
      </c>
      <c r="G29" s="97">
        <v>891</v>
      </c>
      <c r="H29" s="97">
        <v>1094</v>
      </c>
      <c r="I29" s="97">
        <v>0</v>
      </c>
      <c r="J29" s="98"/>
    </row>
    <row r="30" spans="1:10" s="68" customFormat="1" ht="15" customHeight="1" x14ac:dyDescent="0.35">
      <c r="A30" s="23"/>
      <c r="D30" s="72"/>
    </row>
    <row r="31" spans="1:10" ht="15" customHeight="1" x14ac:dyDescent="0.2">
      <c r="A31" s="18"/>
    </row>
    <row r="32" spans="1:10" ht="15" customHeight="1" x14ac:dyDescent="0.2">
      <c r="A32" s="14"/>
      <c r="B32" s="241" t="s">
        <v>112</v>
      </c>
    </row>
    <row r="33" spans="1:13" ht="15" customHeight="1" x14ac:dyDescent="0.2">
      <c r="A33" s="14"/>
      <c r="B33" s="241" t="s">
        <v>113</v>
      </c>
    </row>
    <row r="34" spans="1:13" ht="15" customHeight="1" x14ac:dyDescent="0.2">
      <c r="A34" s="14"/>
      <c r="B34" s="241" t="s">
        <v>114</v>
      </c>
    </row>
    <row r="35" spans="1:13" ht="15" customHeight="1" x14ac:dyDescent="0.2">
      <c r="A35" s="14"/>
      <c r="B35" s="241" t="s">
        <v>115</v>
      </c>
      <c r="M35" s="57"/>
    </row>
    <row r="36" spans="1:13" ht="15" customHeight="1" x14ac:dyDescent="0.2">
      <c r="A36" s="14"/>
      <c r="B36" s="241" t="s">
        <v>116</v>
      </c>
    </row>
    <row r="37" spans="1:13" ht="15" customHeight="1" x14ac:dyDescent="0.2">
      <c r="A37" s="14"/>
      <c r="B37" s="241" t="s">
        <v>117</v>
      </c>
    </row>
    <row r="38" spans="1:13" ht="15" customHeight="1" x14ac:dyDescent="0.2">
      <c r="A38" s="18"/>
      <c r="B38" s="241" t="s">
        <v>118</v>
      </c>
    </row>
    <row r="39" spans="1:13" ht="15" customHeight="1" x14ac:dyDescent="0.2">
      <c r="A39" s="18"/>
    </row>
    <row r="40" spans="1:13" ht="15" customHeight="1" x14ac:dyDescent="0.2">
      <c r="A40" s="14"/>
    </row>
    <row r="41" spans="1:13" ht="15" customHeight="1" x14ac:dyDescent="0.2">
      <c r="A41" s="18"/>
    </row>
    <row r="42" spans="1:13" ht="15" customHeight="1" x14ac:dyDescent="0.2">
      <c r="A42" s="18"/>
    </row>
    <row r="43" spans="1:13" ht="15" customHeight="1" x14ac:dyDescent="0.2">
      <c r="A43" s="18"/>
    </row>
    <row r="44" spans="1:13" ht="15" customHeight="1" x14ac:dyDescent="0.2">
      <c r="A44" s="18"/>
    </row>
    <row r="45" spans="1:13" ht="15" customHeight="1" x14ac:dyDescent="0.2">
      <c r="A45" s="14"/>
    </row>
    <row r="46" spans="1:13" ht="15" customHeight="1" x14ac:dyDescent="0.2">
      <c r="A46" s="18"/>
    </row>
    <row r="47" spans="1:13" ht="15" customHeight="1" x14ac:dyDescent="0.2">
      <c r="A47" s="14"/>
    </row>
    <row r="48" spans="1:13" ht="15" customHeight="1" x14ac:dyDescent="0.2">
      <c r="A48" s="14"/>
    </row>
    <row r="49" spans="1:1" ht="15" customHeight="1" x14ac:dyDescent="0.2">
      <c r="A49" s="14"/>
    </row>
    <row r="50" spans="1:1" ht="15" customHeight="1" x14ac:dyDescent="0.2">
      <c r="A50" s="14"/>
    </row>
    <row r="51" spans="1:1" ht="15" customHeight="1" x14ac:dyDescent="0.2">
      <c r="A51" s="14"/>
    </row>
    <row r="52" spans="1:1" ht="15" customHeight="1" x14ac:dyDescent="0.2">
      <c r="A52" s="21"/>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0" spans="1:1" ht="15" customHeight="1" x14ac:dyDescent="0.2">
      <c r="A60" s="22"/>
    </row>
    <row r="61" spans="1:1" ht="15" customHeight="1" x14ac:dyDescent="0.2">
      <c r="A61" s="22"/>
    </row>
    <row r="62" spans="1:1" ht="15" customHeight="1" x14ac:dyDescent="0.2">
      <c r="A62" s="22"/>
    </row>
    <row r="63" spans="1:1" ht="15" customHeight="1" x14ac:dyDescent="0.2">
      <c r="A63" s="22"/>
    </row>
    <row r="64" spans="1:1" ht="15" customHeight="1" x14ac:dyDescent="0.2">
      <c r="A64" s="22"/>
    </row>
    <row r="65" spans="1:1" ht="15" customHeight="1" x14ac:dyDescent="0.2">
      <c r="A65" s="22"/>
    </row>
    <row r="66" spans="1:1" ht="15" customHeight="1" x14ac:dyDescent="0.2">
      <c r="A66" s="22"/>
    </row>
    <row r="67" spans="1:1" ht="15" customHeight="1" x14ac:dyDescent="0.2">
      <c r="A67" s="22"/>
    </row>
    <row r="68" spans="1:1" ht="15" customHeight="1" x14ac:dyDescent="0.2">
      <c r="A68" s="22"/>
    </row>
    <row r="69" spans="1:1" ht="15" customHeight="1" x14ac:dyDescent="0.2">
      <c r="A69" s="22"/>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81" spans="1:1" ht="15" customHeight="1" x14ac:dyDescent="0.2">
      <c r="A81" s="171"/>
    </row>
    <row r="82" spans="1:1" ht="15" customHeight="1" x14ac:dyDescent="0.2">
      <c r="A82" s="171"/>
    </row>
    <row r="83" spans="1:1" ht="15" customHeight="1" x14ac:dyDescent="0.25">
      <c r="A83" s="25"/>
    </row>
    <row r="84" spans="1:1" ht="15" customHeight="1" x14ac:dyDescent="0.2">
      <c r="A84" s="21"/>
    </row>
    <row r="85" spans="1:1" ht="15" customHeight="1" x14ac:dyDescent="0.2">
      <c r="A85" s="22"/>
    </row>
    <row r="86" spans="1:1" ht="15" customHeight="1" x14ac:dyDescent="0.2">
      <c r="A86" s="22"/>
    </row>
    <row r="87" spans="1:1" ht="15" customHeight="1" x14ac:dyDescent="0.2">
      <c r="A87" s="22"/>
    </row>
    <row r="88" spans="1:1" ht="15" customHeight="1" x14ac:dyDescent="0.2">
      <c r="A88" s="22"/>
    </row>
    <row r="89" spans="1:1" ht="15" customHeight="1" x14ac:dyDescent="0.2">
      <c r="A89" s="22"/>
    </row>
    <row r="90" spans="1:1" ht="15" customHeight="1" x14ac:dyDescent="0.2">
      <c r="A90" s="22"/>
    </row>
    <row r="91" spans="1:1" ht="15" customHeight="1" x14ac:dyDescent="0.2">
      <c r="A91" s="22"/>
    </row>
    <row r="92" spans="1:1" ht="15" customHeight="1" x14ac:dyDescent="0.2">
      <c r="A92" s="26"/>
    </row>
    <row r="93" spans="1:1" ht="15" customHeight="1" x14ac:dyDescent="0.2">
      <c r="A93" s="26"/>
    </row>
    <row r="94" spans="1:1" ht="15" customHeight="1" x14ac:dyDescent="0.2">
      <c r="A94" s="26"/>
    </row>
    <row r="95" spans="1:1" ht="15" customHeight="1" x14ac:dyDescent="0.2">
      <c r="A95" s="26"/>
    </row>
    <row r="96" spans="1:1" ht="15" customHeight="1" x14ac:dyDescent="0.2">
      <c r="A96" s="26"/>
    </row>
    <row r="97" spans="1:1" ht="15" customHeight="1" x14ac:dyDescent="0.2">
      <c r="A97" s="26"/>
    </row>
    <row r="98" spans="1:1" ht="15" customHeight="1" x14ac:dyDescent="0.2">
      <c r="A98" s="26"/>
    </row>
    <row r="99" spans="1:1" ht="15" customHeight="1" x14ac:dyDescent="0.2">
      <c r="A99" s="26"/>
    </row>
    <row r="100" spans="1:1" ht="15" customHeight="1" x14ac:dyDescent="0.2">
      <c r="A100" s="27"/>
    </row>
    <row r="101" spans="1:1" ht="15" customHeight="1" x14ac:dyDescent="0.2">
      <c r="A101" s="27"/>
    </row>
    <row r="102" spans="1:1" ht="15" customHeight="1" x14ac:dyDescent="0.2">
      <c r="A102" s="27"/>
    </row>
  </sheetData>
  <mergeCells count="11">
    <mergeCell ref="B6:B13"/>
    <mergeCell ref="B14:B21"/>
    <mergeCell ref="B22:B29"/>
    <mergeCell ref="I4:I5"/>
    <mergeCell ref="J4:J5"/>
    <mergeCell ref="C4:C5"/>
    <mergeCell ref="D4:D5"/>
    <mergeCell ref="E4:E5"/>
    <mergeCell ref="F4:F5"/>
    <mergeCell ref="G4:H4"/>
    <mergeCell ref="B4:B5"/>
  </mergeCells>
  <pageMargins left="0.23622047244094491" right="0.23622047244094491" top="0.74803149606299213" bottom="0.74803149606299213" header="0.31496062992125984" footer="0.31496062992125984"/>
  <pageSetup paperSize="9" scale="9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9"/>
  <sheetViews>
    <sheetView workbookViewId="0"/>
  </sheetViews>
  <sheetFormatPr defaultColWidth="11.453125" defaultRowHeight="15" customHeight="1" x14ac:dyDescent="0.35"/>
  <cols>
    <col min="1" max="1" width="3.6328125" style="23" customWidth="1"/>
    <col min="2" max="2" width="5.7265625" style="68" customWidth="1"/>
    <col min="3" max="3" width="62.7265625" style="68" customWidth="1"/>
    <col min="4" max="5" width="17" style="68" customWidth="1"/>
    <col min="6" max="16384" width="11.453125" style="68"/>
  </cols>
  <sheetData>
    <row r="1" spans="1:5" s="23" customFormat="1" ht="15" customHeight="1" x14ac:dyDescent="0.35">
      <c r="D1" s="242"/>
      <c r="E1" s="242"/>
    </row>
    <row r="2" spans="1:5" s="243" customFormat="1" ht="15" customHeight="1" x14ac:dyDescent="0.35">
      <c r="A2" s="7"/>
      <c r="B2" s="177" t="s">
        <v>498</v>
      </c>
    </row>
    <row r="4" spans="1:5" ht="15" customHeight="1" x14ac:dyDescent="0.35">
      <c r="A4" s="9"/>
      <c r="B4" s="341" t="s">
        <v>584</v>
      </c>
      <c r="C4" s="342"/>
      <c r="D4" s="244" t="s">
        <v>47</v>
      </c>
      <c r="E4" s="245" t="s">
        <v>48</v>
      </c>
    </row>
    <row r="5" spans="1:5" ht="40" customHeight="1" x14ac:dyDescent="0.35">
      <c r="A5" s="9"/>
      <c r="B5" s="343"/>
      <c r="C5" s="346"/>
      <c r="D5" s="246" t="s">
        <v>499</v>
      </c>
      <c r="E5" s="64" t="s">
        <v>500</v>
      </c>
    </row>
    <row r="6" spans="1:5" ht="15" customHeight="1" x14ac:dyDescent="0.35">
      <c r="A6" s="180"/>
      <c r="B6" s="388" t="s">
        <v>501</v>
      </c>
      <c r="C6" s="389"/>
      <c r="D6" s="389"/>
      <c r="E6" s="390"/>
    </row>
    <row r="7" spans="1:5" ht="15" customHeight="1" x14ac:dyDescent="0.35">
      <c r="A7" s="180"/>
      <c r="B7" s="247">
        <v>1</v>
      </c>
      <c r="C7" s="291" t="s">
        <v>502</v>
      </c>
      <c r="D7" s="248">
        <v>10532405.856357884</v>
      </c>
      <c r="E7" s="249">
        <v>10205508.657882012</v>
      </c>
    </row>
    <row r="8" spans="1:5" ht="15" customHeight="1" x14ac:dyDescent="0.35">
      <c r="A8" s="180"/>
      <c r="B8" s="388" t="s">
        <v>503</v>
      </c>
      <c r="C8" s="389"/>
      <c r="D8" s="389"/>
      <c r="E8" s="390"/>
    </row>
    <row r="9" spans="1:5" ht="15" customHeight="1" x14ac:dyDescent="0.35">
      <c r="A9" s="180"/>
      <c r="B9" s="247">
        <v>2</v>
      </c>
      <c r="C9" s="291" t="s">
        <v>504</v>
      </c>
      <c r="D9" s="250"/>
      <c r="E9" s="251"/>
    </row>
    <row r="10" spans="1:5" ht="15" customHeight="1" x14ac:dyDescent="0.35">
      <c r="A10" s="180"/>
      <c r="B10" s="247">
        <v>3</v>
      </c>
      <c r="C10" s="291" t="s">
        <v>505</v>
      </c>
      <c r="D10" s="252">
        <v>33510965.743402094</v>
      </c>
      <c r="E10" s="249">
        <v>2008617.2402982078</v>
      </c>
    </row>
    <row r="11" spans="1:5" ht="15" customHeight="1" x14ac:dyDescent="0.35">
      <c r="A11" s="180"/>
      <c r="B11" s="247">
        <v>4</v>
      </c>
      <c r="C11" s="291" t="s">
        <v>506</v>
      </c>
      <c r="D11" s="253">
        <v>1109348.8009200885</v>
      </c>
      <c r="E11" s="249">
        <v>405915.20114158979</v>
      </c>
    </row>
    <row r="12" spans="1:5" ht="15" customHeight="1" x14ac:dyDescent="0.35">
      <c r="A12" s="186"/>
      <c r="B12" s="247">
        <v>5</v>
      </c>
      <c r="C12" s="291" t="s">
        <v>507</v>
      </c>
      <c r="D12" s="253"/>
      <c r="E12" s="249"/>
    </row>
    <row r="13" spans="1:5" ht="15" customHeight="1" x14ac:dyDescent="0.35">
      <c r="A13" s="186"/>
      <c r="B13" s="247">
        <v>6</v>
      </c>
      <c r="C13" s="291" t="s">
        <v>508</v>
      </c>
      <c r="D13" s="253"/>
      <c r="E13" s="249"/>
    </row>
    <row r="14" spans="1:5" ht="15" customHeight="1" x14ac:dyDescent="0.35">
      <c r="A14" s="180"/>
      <c r="B14" s="247">
        <v>7</v>
      </c>
      <c r="C14" s="291" t="s">
        <v>509</v>
      </c>
      <c r="D14" s="253">
        <v>6137114.5850454504</v>
      </c>
      <c r="E14" s="249">
        <v>6137114.5850454504</v>
      </c>
    </row>
    <row r="15" spans="1:5" ht="15" customHeight="1" x14ac:dyDescent="0.35">
      <c r="A15" s="180"/>
      <c r="B15" s="247">
        <v>8</v>
      </c>
      <c r="C15" s="291" t="s">
        <v>510</v>
      </c>
      <c r="D15" s="253">
        <v>1009256.9837259139</v>
      </c>
      <c r="E15" s="249">
        <v>1009256.9837259139</v>
      </c>
    </row>
    <row r="16" spans="1:5" ht="15" customHeight="1" x14ac:dyDescent="0.35">
      <c r="A16" s="180"/>
      <c r="B16" s="247">
        <v>9</v>
      </c>
      <c r="C16" s="291" t="s">
        <v>511</v>
      </c>
      <c r="D16" s="254"/>
      <c r="E16" s="255"/>
    </row>
    <row r="17" spans="1:5" ht="15" customHeight="1" x14ac:dyDescent="0.35">
      <c r="A17" s="180"/>
      <c r="B17" s="247">
        <v>10</v>
      </c>
      <c r="C17" s="291" t="s">
        <v>512</v>
      </c>
      <c r="D17" s="253"/>
      <c r="E17" s="255"/>
    </row>
    <row r="18" spans="1:5" ht="15" customHeight="1" x14ac:dyDescent="0.35">
      <c r="A18" s="180"/>
      <c r="B18" s="247">
        <v>11</v>
      </c>
      <c r="C18" s="291" t="s">
        <v>513</v>
      </c>
      <c r="D18" s="253">
        <v>107527.72710997963</v>
      </c>
      <c r="E18" s="249">
        <v>107527.72710997963</v>
      </c>
    </row>
    <row r="19" spans="1:5" ht="15" customHeight="1" x14ac:dyDescent="0.35">
      <c r="A19" s="180"/>
      <c r="B19" s="247">
        <v>12</v>
      </c>
      <c r="C19" s="291" t="s">
        <v>514</v>
      </c>
      <c r="D19" s="253"/>
      <c r="E19" s="249"/>
    </row>
    <row r="20" spans="1:5" ht="15" customHeight="1" x14ac:dyDescent="0.35">
      <c r="A20" s="180"/>
      <c r="B20" s="247">
        <v>13</v>
      </c>
      <c r="C20" s="291" t="s">
        <v>515</v>
      </c>
      <c r="D20" s="253">
        <v>26654503.38937242</v>
      </c>
      <c r="E20" s="249">
        <v>1546972.5921116211</v>
      </c>
    </row>
    <row r="21" spans="1:5" ht="15" customHeight="1" x14ac:dyDescent="0.35">
      <c r="A21" s="180"/>
      <c r="B21" s="247">
        <v>14</v>
      </c>
      <c r="C21" s="291" t="s">
        <v>516</v>
      </c>
      <c r="D21" s="253"/>
      <c r="E21" s="249"/>
    </row>
    <row r="22" spans="1:5" ht="15" customHeight="1" x14ac:dyDescent="0.35">
      <c r="A22" s="180"/>
      <c r="B22" s="247">
        <v>15</v>
      </c>
      <c r="C22" s="291" t="s">
        <v>517</v>
      </c>
      <c r="D22" s="253">
        <v>1641214.215446729</v>
      </c>
      <c r="E22" s="249">
        <v>328242.84308934584</v>
      </c>
    </row>
    <row r="23" spans="1:5" ht="15" customHeight="1" x14ac:dyDescent="0.35">
      <c r="A23" s="180"/>
      <c r="B23" s="247">
        <v>16</v>
      </c>
      <c r="C23" s="291" t="s">
        <v>518</v>
      </c>
      <c r="D23" s="254">
        <v>70169931.445022672</v>
      </c>
      <c r="E23" s="249">
        <v>11543647.172522109</v>
      </c>
    </row>
    <row r="24" spans="1:5" ht="15" customHeight="1" x14ac:dyDescent="0.35">
      <c r="A24" s="186"/>
      <c r="B24" s="388" t="s">
        <v>519</v>
      </c>
      <c r="C24" s="389"/>
      <c r="D24" s="389"/>
      <c r="E24" s="390"/>
    </row>
    <row r="25" spans="1:5" ht="15" customHeight="1" x14ac:dyDescent="0.35">
      <c r="A25" s="186"/>
      <c r="B25" s="247">
        <v>17</v>
      </c>
      <c r="C25" s="291" t="s">
        <v>520</v>
      </c>
      <c r="D25" s="253">
        <v>2445171.9081418756</v>
      </c>
      <c r="E25" s="249">
        <v>2445171.9081418756</v>
      </c>
    </row>
    <row r="26" spans="1:5" ht="15" customHeight="1" x14ac:dyDescent="0.35">
      <c r="A26" s="186"/>
      <c r="B26" s="247">
        <v>18</v>
      </c>
      <c r="C26" s="291" t="s">
        <v>521</v>
      </c>
      <c r="D26" s="253">
        <v>2490806.6936393273</v>
      </c>
      <c r="E26" s="249">
        <v>1245403.3468196637</v>
      </c>
    </row>
    <row r="27" spans="1:5" ht="15" customHeight="1" x14ac:dyDescent="0.35">
      <c r="A27" s="180"/>
      <c r="B27" s="247">
        <v>19</v>
      </c>
      <c r="C27" s="291" t="s">
        <v>522</v>
      </c>
      <c r="D27" s="253">
        <v>513906.92740434495</v>
      </c>
      <c r="E27" s="249">
        <v>220516.73362717946</v>
      </c>
    </row>
    <row r="28" spans="1:5" ht="15" customHeight="1" x14ac:dyDescent="0.35">
      <c r="A28" s="186"/>
      <c r="B28" s="247">
        <v>20</v>
      </c>
      <c r="C28" s="291" t="s">
        <v>523</v>
      </c>
      <c r="D28" s="253">
        <v>5449885.5291855484</v>
      </c>
      <c r="E28" s="249">
        <v>3911091.9885887182</v>
      </c>
    </row>
    <row r="29" spans="1:5" ht="15" customHeight="1" x14ac:dyDescent="0.35">
      <c r="A29" s="186"/>
      <c r="B29" s="256"/>
      <c r="C29" s="257"/>
      <c r="D29" s="257"/>
      <c r="E29" s="285" t="s">
        <v>524</v>
      </c>
    </row>
    <row r="30" spans="1:5" ht="15" customHeight="1" x14ac:dyDescent="0.35">
      <c r="A30" s="186"/>
      <c r="B30" s="247">
        <v>21</v>
      </c>
      <c r="C30" s="291" t="s">
        <v>502</v>
      </c>
      <c r="D30" s="258"/>
      <c r="E30" s="259">
        <v>10205508.657882012</v>
      </c>
    </row>
    <row r="31" spans="1:5" ht="15" customHeight="1" x14ac:dyDescent="0.35">
      <c r="A31" s="186"/>
      <c r="B31" s="247">
        <v>22</v>
      </c>
      <c r="C31" s="291" t="s">
        <v>525</v>
      </c>
      <c r="D31" s="258"/>
      <c r="E31" s="259">
        <v>-7632555.1839333912</v>
      </c>
    </row>
    <row r="32" spans="1:5" ht="15" customHeight="1" x14ac:dyDescent="0.35">
      <c r="A32" s="180"/>
      <c r="B32" s="217">
        <v>23</v>
      </c>
      <c r="C32" s="260" t="s">
        <v>526</v>
      </c>
      <c r="D32" s="261"/>
      <c r="E32" s="262">
        <v>1.33710250524814</v>
      </c>
    </row>
    <row r="33" spans="1:5" ht="15" customHeight="1" x14ac:dyDescent="0.35">
      <c r="A33" s="186"/>
      <c r="E33" s="204"/>
    </row>
    <row r="34" spans="1:5" ht="15" customHeight="1" x14ac:dyDescent="0.35">
      <c r="A34" s="180"/>
    </row>
    <row r="35" spans="1:5" ht="15" customHeight="1" x14ac:dyDescent="0.35">
      <c r="A35" s="180"/>
    </row>
    <row r="36" spans="1:5" ht="15" customHeight="1" x14ac:dyDescent="0.35">
      <c r="A36" s="180"/>
      <c r="C36" s="201"/>
    </row>
    <row r="37" spans="1:5" ht="15" customHeight="1" x14ac:dyDescent="0.35">
      <c r="A37" s="180"/>
    </row>
    <row r="38" spans="1:5" ht="15" customHeight="1" x14ac:dyDescent="0.35">
      <c r="A38" s="180"/>
    </row>
    <row r="39" spans="1:5" ht="15" customHeight="1" x14ac:dyDescent="0.35">
      <c r="A39" s="27"/>
    </row>
    <row r="40" spans="1:5" ht="15" customHeight="1" x14ac:dyDescent="0.35">
      <c r="A40" s="27"/>
    </row>
    <row r="41" spans="1:5" ht="15" customHeight="1" x14ac:dyDescent="0.35">
      <c r="A41" s="27"/>
    </row>
    <row r="42" spans="1:5" ht="15" customHeight="1" x14ac:dyDescent="0.35">
      <c r="A42" s="27"/>
    </row>
    <row r="43" spans="1:5" ht="15" customHeight="1" x14ac:dyDescent="0.35">
      <c r="A43" s="27"/>
    </row>
    <row r="44" spans="1:5" ht="15" customHeight="1" x14ac:dyDescent="0.35">
      <c r="A44" s="27"/>
    </row>
    <row r="45" spans="1:5" ht="15" customHeight="1" x14ac:dyDescent="0.35">
      <c r="A45" s="27"/>
    </row>
    <row r="46" spans="1:5" ht="15" customHeight="1" x14ac:dyDescent="0.35">
      <c r="A46" s="27"/>
    </row>
    <row r="47" spans="1:5" ht="15" customHeight="1" x14ac:dyDescent="0.35">
      <c r="A47" s="27"/>
    </row>
    <row r="48" spans="1:5" ht="15" customHeight="1" x14ac:dyDescent="0.35">
      <c r="A48" s="27"/>
    </row>
    <row r="49" spans="1:1" ht="15" customHeight="1" x14ac:dyDescent="0.35">
      <c r="A49" s="27"/>
    </row>
    <row r="50" spans="1:1" ht="15" customHeight="1" x14ac:dyDescent="0.35">
      <c r="A50" s="27"/>
    </row>
    <row r="51" spans="1:1" ht="15" customHeight="1" x14ac:dyDescent="0.35">
      <c r="A51" s="27"/>
    </row>
    <row r="52" spans="1:1" ht="15" customHeight="1" x14ac:dyDescent="0.35">
      <c r="A52" s="27"/>
    </row>
    <row r="53" spans="1:1" ht="15" customHeight="1" x14ac:dyDescent="0.35">
      <c r="A53" s="27"/>
    </row>
    <row r="54" spans="1:1" ht="15" customHeight="1" x14ac:dyDescent="0.35">
      <c r="A54" s="27"/>
    </row>
    <row r="55" spans="1:1" ht="15" customHeight="1" x14ac:dyDescent="0.35">
      <c r="A55" s="27"/>
    </row>
    <row r="56" spans="1:1" ht="15" customHeight="1" x14ac:dyDescent="0.35">
      <c r="A56" s="27"/>
    </row>
    <row r="57" spans="1:1" ht="15" customHeight="1" x14ac:dyDescent="0.35">
      <c r="A57" s="27"/>
    </row>
    <row r="58" spans="1:1" ht="15" customHeight="1" x14ac:dyDescent="0.35">
      <c r="A58" s="27"/>
    </row>
    <row r="59" spans="1:1" ht="15" customHeight="1" x14ac:dyDescent="0.35">
      <c r="A59" s="27"/>
    </row>
    <row r="60" spans="1:1" ht="15" customHeight="1" x14ac:dyDescent="0.35">
      <c r="A60" s="27"/>
    </row>
    <row r="61" spans="1:1" ht="15" customHeight="1" x14ac:dyDescent="0.35">
      <c r="A61" s="27"/>
    </row>
    <row r="68" spans="1:1" ht="15" customHeight="1" x14ac:dyDescent="0.35">
      <c r="A68" s="171"/>
    </row>
    <row r="69" spans="1:1" ht="15" customHeight="1" x14ac:dyDescent="0.35">
      <c r="A69" s="171"/>
    </row>
    <row r="70" spans="1:1" ht="15" customHeight="1" x14ac:dyDescent="0.35">
      <c r="A70" s="188"/>
    </row>
    <row r="71" spans="1:1" ht="15" customHeight="1" x14ac:dyDescent="0.35">
      <c r="A71" s="27"/>
    </row>
    <row r="72" spans="1:1" ht="15" customHeight="1" x14ac:dyDescent="0.35">
      <c r="A72" s="27"/>
    </row>
    <row r="73" spans="1:1" ht="15" customHeight="1" x14ac:dyDescent="0.35">
      <c r="A73" s="27"/>
    </row>
    <row r="74" spans="1:1" ht="15" customHeight="1" x14ac:dyDescent="0.35">
      <c r="A74" s="27"/>
    </row>
    <row r="75" spans="1:1" ht="15" customHeight="1" x14ac:dyDescent="0.35">
      <c r="A75" s="27"/>
    </row>
    <row r="76" spans="1:1" ht="15" customHeight="1" x14ac:dyDescent="0.35">
      <c r="A76" s="27"/>
    </row>
    <row r="77" spans="1:1" ht="15" customHeight="1" x14ac:dyDescent="0.35">
      <c r="A77" s="27"/>
    </row>
    <row r="78" spans="1:1" ht="15" customHeight="1" x14ac:dyDescent="0.35">
      <c r="A78" s="27"/>
    </row>
    <row r="79" spans="1:1" ht="15" customHeight="1" x14ac:dyDescent="0.35">
      <c r="A79" s="189"/>
    </row>
    <row r="80" spans="1:1" ht="15" customHeight="1" x14ac:dyDescent="0.35">
      <c r="A80" s="189"/>
    </row>
    <row r="81" spans="1:1" ht="15" customHeight="1" x14ac:dyDescent="0.35">
      <c r="A81" s="189"/>
    </row>
    <row r="82" spans="1:1" ht="15" customHeight="1" x14ac:dyDescent="0.35">
      <c r="A82" s="189"/>
    </row>
    <row r="83" spans="1:1" ht="15" customHeight="1" x14ac:dyDescent="0.35">
      <c r="A83" s="189"/>
    </row>
    <row r="84" spans="1:1" ht="15" customHeight="1" x14ac:dyDescent="0.35">
      <c r="A84" s="189"/>
    </row>
    <row r="85" spans="1:1" ht="15" customHeight="1" x14ac:dyDescent="0.35">
      <c r="A85" s="189"/>
    </row>
    <row r="86" spans="1:1" ht="15" customHeight="1" x14ac:dyDescent="0.35">
      <c r="A86" s="189"/>
    </row>
    <row r="87" spans="1:1" ht="15" customHeight="1" x14ac:dyDescent="0.35">
      <c r="A87" s="27"/>
    </row>
    <row r="88" spans="1:1" ht="15" customHeight="1" x14ac:dyDescent="0.35">
      <c r="A88" s="27"/>
    </row>
    <row r="89" spans="1:1" ht="15" customHeight="1" x14ac:dyDescent="0.35">
      <c r="A89" s="27"/>
    </row>
  </sheetData>
  <mergeCells count="4">
    <mergeCell ref="B4:C5"/>
    <mergeCell ref="B6:E6"/>
    <mergeCell ref="B8:E8"/>
    <mergeCell ref="B24:E24"/>
  </mergeCells>
  <pageMargins left="0.23622047244094491" right="0.2362204724409449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G118"/>
  <sheetViews>
    <sheetView showGridLines="0" zoomScaleNormal="100" workbookViewId="0"/>
  </sheetViews>
  <sheetFormatPr defaultColWidth="9.1796875" defaultRowHeight="10.5" x14ac:dyDescent="0.25"/>
  <cols>
    <col min="1" max="1" width="3.6328125" style="113" customWidth="1"/>
    <col min="2" max="2" width="5.453125" style="114" customWidth="1"/>
    <col min="3" max="3" width="83.54296875" style="115" customWidth="1"/>
    <col min="4" max="4" width="30.7265625" style="113" customWidth="1"/>
    <col min="5" max="5" width="30.7265625" style="114" customWidth="1"/>
    <col min="6" max="6" width="13.54296875" style="113" hidden="1" customWidth="1"/>
    <col min="7" max="7" width="30.7265625" style="113" customWidth="1"/>
    <col min="8" max="16384" width="9.1796875" style="113"/>
  </cols>
  <sheetData>
    <row r="1" spans="2:7" ht="15" customHeight="1" x14ac:dyDescent="0.25"/>
    <row r="2" spans="2:7" s="8" customFormat="1" ht="15" customHeight="1" x14ac:dyDescent="0.35">
      <c r="B2" s="60" t="s">
        <v>578</v>
      </c>
      <c r="C2" s="60"/>
      <c r="D2" s="60"/>
    </row>
    <row r="3" spans="2:7" ht="15" customHeight="1" x14ac:dyDescent="0.25"/>
    <row r="4" spans="2:7" ht="15" customHeight="1" x14ac:dyDescent="0.25">
      <c r="B4" s="313" t="s">
        <v>545</v>
      </c>
      <c r="C4" s="314"/>
      <c r="D4" s="125"/>
      <c r="E4" s="125"/>
      <c r="F4" s="309"/>
      <c r="G4" s="310"/>
    </row>
    <row r="5" spans="2:7" x14ac:dyDescent="0.25">
      <c r="B5" s="315"/>
      <c r="C5" s="316"/>
      <c r="D5" s="126" t="s">
        <v>261</v>
      </c>
      <c r="E5" s="126" t="s">
        <v>262</v>
      </c>
      <c r="F5" s="311" t="s">
        <v>263</v>
      </c>
      <c r="G5" s="312"/>
    </row>
    <row r="6" spans="2:7" ht="20" x14ac:dyDescent="0.25">
      <c r="B6" s="315"/>
      <c r="C6" s="316"/>
      <c r="D6" s="126" t="s">
        <v>264</v>
      </c>
      <c r="E6" s="126" t="s">
        <v>265</v>
      </c>
      <c r="F6" s="311" t="s">
        <v>266</v>
      </c>
      <c r="G6" s="312"/>
    </row>
    <row r="7" spans="2:7" ht="20.149999999999999" customHeight="1" x14ac:dyDescent="0.25">
      <c r="B7" s="306" t="s">
        <v>267</v>
      </c>
      <c r="C7" s="307"/>
      <c r="D7" s="307"/>
      <c r="E7" s="307"/>
      <c r="F7" s="307"/>
      <c r="G7" s="308"/>
    </row>
    <row r="8" spans="2:7" ht="15" customHeight="1" x14ac:dyDescent="0.25">
      <c r="B8" s="116">
        <v>1</v>
      </c>
      <c r="C8" s="117" t="s">
        <v>268</v>
      </c>
      <c r="D8" s="127">
        <v>10543732.318020001</v>
      </c>
      <c r="E8" s="273" t="s">
        <v>269</v>
      </c>
      <c r="F8" s="304">
        <v>10543732.318020001</v>
      </c>
      <c r="G8" s="305"/>
    </row>
    <row r="9" spans="2:7" ht="15" customHeight="1" x14ac:dyDescent="0.25">
      <c r="B9" s="116"/>
      <c r="C9" s="117" t="s">
        <v>270</v>
      </c>
      <c r="D9" s="272">
        <v>10543732.318020001</v>
      </c>
      <c r="E9" s="273"/>
      <c r="F9" s="304">
        <v>10543732.318020001</v>
      </c>
      <c r="G9" s="305"/>
    </row>
    <row r="10" spans="2:7" ht="15" customHeight="1" x14ac:dyDescent="0.25">
      <c r="B10" s="116">
        <v>2</v>
      </c>
      <c r="C10" s="117" t="s">
        <v>271</v>
      </c>
      <c r="D10" s="127">
        <v>7338840.17062</v>
      </c>
      <c r="E10" s="273" t="s">
        <v>272</v>
      </c>
      <c r="F10" s="304">
        <v>7338840.17062</v>
      </c>
      <c r="G10" s="305"/>
    </row>
    <row r="11" spans="2:7" ht="15" customHeight="1" x14ac:dyDescent="0.25">
      <c r="B11" s="116">
        <v>3</v>
      </c>
      <c r="C11" s="117" t="s">
        <v>273</v>
      </c>
      <c r="D11" s="127">
        <v>64674.880749999997</v>
      </c>
      <c r="E11" s="273" t="s">
        <v>274</v>
      </c>
      <c r="F11" s="304">
        <v>64674.880749999997</v>
      </c>
      <c r="G11" s="305"/>
    </row>
    <row r="12" spans="2:7" ht="15" customHeight="1" x14ac:dyDescent="0.25">
      <c r="B12" s="116" t="s">
        <v>275</v>
      </c>
      <c r="C12" s="117" t="s">
        <v>276</v>
      </c>
      <c r="D12" s="275"/>
      <c r="E12" s="275" t="s">
        <v>277</v>
      </c>
      <c r="F12" s="321"/>
      <c r="G12" s="321"/>
    </row>
    <row r="13" spans="2:7" x14ac:dyDescent="0.25">
      <c r="B13" s="116">
        <v>4</v>
      </c>
      <c r="C13" s="117" t="s">
        <v>278</v>
      </c>
      <c r="D13" s="275"/>
      <c r="E13" s="275"/>
      <c r="F13" s="321"/>
      <c r="G13" s="321"/>
    </row>
    <row r="14" spans="2:7" ht="15" customHeight="1" x14ac:dyDescent="0.25">
      <c r="B14" s="116"/>
      <c r="C14" s="117" t="s">
        <v>279</v>
      </c>
      <c r="D14" s="273"/>
      <c r="E14" s="273"/>
      <c r="F14" s="304">
        <v>0</v>
      </c>
      <c r="G14" s="305"/>
    </row>
    <row r="15" spans="2:7" ht="15" customHeight="1" x14ac:dyDescent="0.25">
      <c r="B15" s="116">
        <v>5</v>
      </c>
      <c r="C15" s="117" t="s">
        <v>280</v>
      </c>
      <c r="D15" s="127">
        <v>0</v>
      </c>
      <c r="E15" s="273">
        <v>84</v>
      </c>
      <c r="F15" s="304">
        <v>0</v>
      </c>
      <c r="G15" s="305"/>
    </row>
    <row r="16" spans="2:7" ht="15" customHeight="1" x14ac:dyDescent="0.25">
      <c r="B16" s="116" t="s">
        <v>281</v>
      </c>
      <c r="C16" s="117" t="s">
        <v>282</v>
      </c>
      <c r="D16" s="127">
        <v>2138795.85035</v>
      </c>
      <c r="E16" s="273" t="s">
        <v>283</v>
      </c>
      <c r="F16" s="304">
        <v>2138795.85035</v>
      </c>
      <c r="G16" s="305"/>
    </row>
    <row r="17" spans="2:7" ht="15" customHeight="1" x14ac:dyDescent="0.25">
      <c r="B17" s="116">
        <v>6</v>
      </c>
      <c r="C17" s="119" t="s">
        <v>284</v>
      </c>
      <c r="D17" s="272">
        <v>20086043.219740003</v>
      </c>
      <c r="E17" s="128" t="s">
        <v>285</v>
      </c>
      <c r="F17" s="304">
        <v>20086043.219740003</v>
      </c>
      <c r="G17" s="305"/>
    </row>
    <row r="18" spans="2:7" ht="20.149999999999999" customHeight="1" x14ac:dyDescent="0.25">
      <c r="B18" s="317" t="s">
        <v>286</v>
      </c>
      <c r="C18" s="318"/>
      <c r="D18" s="318"/>
      <c r="E18" s="318"/>
      <c r="F18" s="318"/>
      <c r="G18" s="319"/>
    </row>
    <row r="19" spans="2:7" ht="15" customHeight="1" x14ac:dyDescent="0.25">
      <c r="B19" s="116">
        <v>7</v>
      </c>
      <c r="C19" s="117" t="s">
        <v>287</v>
      </c>
      <c r="D19" s="127">
        <v>-11566.6014</v>
      </c>
      <c r="E19" s="273" t="s">
        <v>288</v>
      </c>
      <c r="F19" s="304">
        <v>-11566.6014</v>
      </c>
      <c r="G19" s="305"/>
    </row>
    <row r="20" spans="2:7" ht="15" customHeight="1" x14ac:dyDescent="0.25">
      <c r="B20" s="116">
        <v>8</v>
      </c>
      <c r="C20" s="117" t="s">
        <v>289</v>
      </c>
      <c r="D20" s="127">
        <v>-1007740.821</v>
      </c>
      <c r="E20" s="273" t="s">
        <v>290</v>
      </c>
      <c r="F20" s="304">
        <v>-1007740.821</v>
      </c>
      <c r="G20" s="305"/>
    </row>
    <row r="21" spans="2:7" ht="15" customHeight="1" x14ac:dyDescent="0.25">
      <c r="B21" s="116">
        <v>9</v>
      </c>
      <c r="C21" s="117" t="s">
        <v>291</v>
      </c>
      <c r="D21" s="276"/>
      <c r="E21" s="118"/>
      <c r="F21" s="320"/>
      <c r="G21" s="320"/>
    </row>
    <row r="22" spans="2:7" ht="20" x14ac:dyDescent="0.25">
      <c r="B22" s="116">
        <v>10</v>
      </c>
      <c r="C22" s="117" t="s">
        <v>292</v>
      </c>
      <c r="D22" s="127">
        <v>0</v>
      </c>
      <c r="E22" s="273" t="s">
        <v>293</v>
      </c>
      <c r="F22" s="304">
        <v>0</v>
      </c>
      <c r="G22" s="305"/>
    </row>
    <row r="23" spans="2:7" ht="15" customHeight="1" x14ac:dyDescent="0.25">
      <c r="B23" s="116">
        <v>11</v>
      </c>
      <c r="C23" s="117" t="s">
        <v>294</v>
      </c>
      <c r="D23" s="127">
        <v>0</v>
      </c>
      <c r="E23" s="273" t="s">
        <v>295</v>
      </c>
      <c r="F23" s="304">
        <v>0</v>
      </c>
      <c r="G23" s="305"/>
    </row>
    <row r="24" spans="2:7" ht="15" customHeight="1" x14ac:dyDescent="0.25">
      <c r="B24" s="116">
        <v>12</v>
      </c>
      <c r="C24" s="117" t="s">
        <v>296</v>
      </c>
      <c r="D24" s="127">
        <v>-327137.29858</v>
      </c>
      <c r="E24" s="273" t="s">
        <v>297</v>
      </c>
      <c r="F24" s="304">
        <v>-327137.29858</v>
      </c>
      <c r="G24" s="305"/>
    </row>
    <row r="25" spans="2:7" ht="15" customHeight="1" x14ac:dyDescent="0.25">
      <c r="B25" s="116">
        <v>13</v>
      </c>
      <c r="C25" s="117" t="s">
        <v>298</v>
      </c>
      <c r="D25" s="127">
        <v>0</v>
      </c>
      <c r="E25" s="273" t="s">
        <v>299</v>
      </c>
      <c r="F25" s="304">
        <v>0</v>
      </c>
      <c r="G25" s="305"/>
    </row>
    <row r="26" spans="2:7" ht="15" customHeight="1" x14ac:dyDescent="0.25">
      <c r="B26" s="116">
        <v>14</v>
      </c>
      <c r="C26" s="117" t="s">
        <v>300</v>
      </c>
      <c r="D26" s="127">
        <v>0</v>
      </c>
      <c r="E26" s="273" t="s">
        <v>301</v>
      </c>
      <c r="F26" s="304">
        <v>0</v>
      </c>
      <c r="G26" s="305"/>
    </row>
    <row r="27" spans="2:7" ht="15" customHeight="1" x14ac:dyDescent="0.25">
      <c r="B27" s="116">
        <v>15</v>
      </c>
      <c r="C27" s="117" t="s">
        <v>302</v>
      </c>
      <c r="D27" s="127">
        <v>0</v>
      </c>
      <c r="E27" s="273" t="s">
        <v>303</v>
      </c>
      <c r="F27" s="304">
        <v>0</v>
      </c>
      <c r="G27" s="305"/>
    </row>
    <row r="28" spans="2:7" ht="15" customHeight="1" x14ac:dyDescent="0.25">
      <c r="B28" s="116">
        <v>16</v>
      </c>
      <c r="C28" s="117" t="s">
        <v>304</v>
      </c>
      <c r="D28" s="127">
        <v>0</v>
      </c>
      <c r="E28" s="273" t="s">
        <v>305</v>
      </c>
      <c r="F28" s="304">
        <v>0</v>
      </c>
      <c r="G28" s="305"/>
    </row>
    <row r="29" spans="2:7" ht="20" x14ac:dyDescent="0.25">
      <c r="B29" s="116">
        <v>17</v>
      </c>
      <c r="C29" s="117" t="s">
        <v>306</v>
      </c>
      <c r="D29" s="127">
        <v>0</v>
      </c>
      <c r="E29" s="273" t="s">
        <v>307</v>
      </c>
      <c r="F29" s="304">
        <v>0</v>
      </c>
      <c r="G29" s="305"/>
    </row>
    <row r="30" spans="2:7" ht="30" x14ac:dyDescent="0.25">
      <c r="B30" s="116">
        <v>18</v>
      </c>
      <c r="C30" s="117" t="s">
        <v>308</v>
      </c>
      <c r="D30" s="127">
        <v>0</v>
      </c>
      <c r="E30" s="273" t="s">
        <v>309</v>
      </c>
      <c r="F30" s="304">
        <v>0</v>
      </c>
      <c r="G30" s="305"/>
    </row>
    <row r="31" spans="2:7" ht="20" x14ac:dyDescent="0.25">
      <c r="B31" s="116">
        <v>19</v>
      </c>
      <c r="C31" s="117" t="s">
        <v>310</v>
      </c>
      <c r="D31" s="127">
        <v>0</v>
      </c>
      <c r="E31" s="273" t="s">
        <v>311</v>
      </c>
      <c r="F31" s="304">
        <v>0</v>
      </c>
      <c r="G31" s="305"/>
    </row>
    <row r="32" spans="2:7" ht="15" customHeight="1" x14ac:dyDescent="0.25">
      <c r="B32" s="116">
        <v>20</v>
      </c>
      <c r="C32" s="117" t="s">
        <v>291</v>
      </c>
      <c r="D32" s="275"/>
      <c r="E32" s="275"/>
      <c r="F32" s="321"/>
      <c r="G32" s="321"/>
    </row>
    <row r="33" spans="2:7" x14ac:dyDescent="0.25">
      <c r="B33" s="116" t="s">
        <v>312</v>
      </c>
      <c r="C33" s="117" t="s">
        <v>313</v>
      </c>
      <c r="D33" s="127">
        <v>0</v>
      </c>
      <c r="E33" s="273" t="s">
        <v>314</v>
      </c>
      <c r="F33" s="304">
        <v>0</v>
      </c>
      <c r="G33" s="305"/>
    </row>
    <row r="34" spans="2:7" ht="15" customHeight="1" x14ac:dyDescent="0.25">
      <c r="B34" s="116" t="s">
        <v>315</v>
      </c>
      <c r="C34" s="117" t="s">
        <v>316</v>
      </c>
      <c r="D34" s="275"/>
      <c r="E34" s="275" t="s">
        <v>317</v>
      </c>
      <c r="F34" s="321"/>
      <c r="G34" s="321"/>
    </row>
    <row r="35" spans="2:7" x14ac:dyDescent="0.25">
      <c r="B35" s="116" t="s">
        <v>318</v>
      </c>
      <c r="C35" s="117" t="s">
        <v>319</v>
      </c>
      <c r="D35" s="127">
        <v>0</v>
      </c>
      <c r="E35" s="273" t="s">
        <v>320</v>
      </c>
      <c r="F35" s="304">
        <v>0</v>
      </c>
      <c r="G35" s="305"/>
    </row>
    <row r="36" spans="2:7" ht="15" customHeight="1" x14ac:dyDescent="0.25">
      <c r="B36" s="116" t="s">
        <v>321</v>
      </c>
      <c r="C36" s="117" t="s">
        <v>322</v>
      </c>
      <c r="D36" s="127">
        <v>0</v>
      </c>
      <c r="E36" s="273" t="s">
        <v>323</v>
      </c>
      <c r="F36" s="304">
        <v>0</v>
      </c>
      <c r="G36" s="305"/>
    </row>
    <row r="37" spans="2:7" ht="20" x14ac:dyDescent="0.25">
      <c r="B37" s="116">
        <v>21</v>
      </c>
      <c r="C37" s="117" t="s">
        <v>324</v>
      </c>
      <c r="D37" s="127">
        <v>0</v>
      </c>
      <c r="E37" s="273" t="s">
        <v>325</v>
      </c>
      <c r="F37" s="304">
        <v>0</v>
      </c>
      <c r="G37" s="305"/>
    </row>
    <row r="38" spans="2:7" ht="15" customHeight="1" x14ac:dyDescent="0.25">
      <c r="B38" s="116">
        <v>22</v>
      </c>
      <c r="C38" s="117" t="s">
        <v>326</v>
      </c>
      <c r="D38" s="127">
        <v>0</v>
      </c>
      <c r="E38" s="273" t="s">
        <v>327</v>
      </c>
      <c r="F38" s="304">
        <v>0</v>
      </c>
      <c r="G38" s="305"/>
    </row>
    <row r="39" spans="2:7" ht="20" x14ac:dyDescent="0.25">
      <c r="B39" s="116">
        <v>23</v>
      </c>
      <c r="C39" s="117" t="s">
        <v>328</v>
      </c>
      <c r="D39" s="127">
        <v>0</v>
      </c>
      <c r="E39" s="273" t="s">
        <v>329</v>
      </c>
      <c r="F39" s="304">
        <v>0</v>
      </c>
      <c r="G39" s="305"/>
    </row>
    <row r="40" spans="2:7" ht="15" customHeight="1" x14ac:dyDescent="0.25">
      <c r="B40" s="116">
        <v>24</v>
      </c>
      <c r="C40" s="117" t="s">
        <v>291</v>
      </c>
      <c r="D40" s="275"/>
      <c r="E40" s="275"/>
      <c r="F40" s="321"/>
      <c r="G40" s="321"/>
    </row>
    <row r="41" spans="2:7" ht="15" customHeight="1" x14ac:dyDescent="0.25">
      <c r="B41" s="116">
        <v>25</v>
      </c>
      <c r="C41" s="117" t="s">
        <v>330</v>
      </c>
      <c r="D41" s="127">
        <v>0</v>
      </c>
      <c r="E41" s="273" t="s">
        <v>325</v>
      </c>
      <c r="F41" s="304">
        <v>0</v>
      </c>
      <c r="G41" s="305"/>
    </row>
    <row r="42" spans="2:7" ht="15" customHeight="1" x14ac:dyDescent="0.25">
      <c r="B42" s="116" t="s">
        <v>331</v>
      </c>
      <c r="C42" s="117" t="s">
        <v>332</v>
      </c>
      <c r="D42" s="127">
        <v>0</v>
      </c>
      <c r="E42" s="273" t="s">
        <v>333</v>
      </c>
      <c r="F42" s="304">
        <v>0</v>
      </c>
      <c r="G42" s="305"/>
    </row>
    <row r="43" spans="2:7" ht="15" customHeight="1" x14ac:dyDescent="0.25">
      <c r="B43" s="116" t="s">
        <v>334</v>
      </c>
      <c r="C43" s="117" t="s">
        <v>335</v>
      </c>
      <c r="D43" s="127">
        <v>0</v>
      </c>
      <c r="E43" s="273" t="s">
        <v>336</v>
      </c>
      <c r="F43" s="304">
        <v>0</v>
      </c>
      <c r="G43" s="305"/>
    </row>
    <row r="44" spans="2:7" ht="15" customHeight="1" x14ac:dyDescent="0.25">
      <c r="B44" s="116">
        <v>26</v>
      </c>
      <c r="C44" s="117" t="s">
        <v>337</v>
      </c>
      <c r="D44" s="127">
        <v>0</v>
      </c>
      <c r="E44" s="273" t="s">
        <v>338</v>
      </c>
      <c r="F44" s="304">
        <v>434451.37199999997</v>
      </c>
      <c r="G44" s="305"/>
    </row>
    <row r="45" spans="2:7" ht="15" customHeight="1" x14ac:dyDescent="0.25">
      <c r="B45" s="116">
        <v>27</v>
      </c>
      <c r="C45" s="117" t="s">
        <v>339</v>
      </c>
      <c r="D45" s="127">
        <v>0</v>
      </c>
      <c r="E45" s="273" t="s">
        <v>340</v>
      </c>
      <c r="F45" s="304">
        <v>0</v>
      </c>
      <c r="G45" s="305"/>
    </row>
    <row r="46" spans="2:7" ht="21" x14ac:dyDescent="0.25">
      <c r="B46" s="116">
        <v>28</v>
      </c>
      <c r="C46" s="119" t="s">
        <v>341</v>
      </c>
      <c r="D46" s="272">
        <v>-1346444.72098</v>
      </c>
      <c r="E46" s="128" t="s">
        <v>342</v>
      </c>
      <c r="F46" s="304">
        <v>-911993.34898000001</v>
      </c>
      <c r="G46" s="305"/>
    </row>
    <row r="47" spans="2:7" ht="15" customHeight="1" x14ac:dyDescent="0.25">
      <c r="B47" s="116">
        <v>29</v>
      </c>
      <c r="C47" s="119" t="s">
        <v>343</v>
      </c>
      <c r="D47" s="272">
        <v>18739598.498760004</v>
      </c>
      <c r="E47" s="128" t="s">
        <v>344</v>
      </c>
      <c r="F47" s="304">
        <v>19174049.870760001</v>
      </c>
      <c r="G47" s="305"/>
    </row>
    <row r="48" spans="2:7" ht="20.149999999999999" customHeight="1" x14ac:dyDescent="0.25">
      <c r="B48" s="317" t="s">
        <v>345</v>
      </c>
      <c r="C48" s="318"/>
      <c r="D48" s="318"/>
      <c r="E48" s="318"/>
      <c r="F48" s="318"/>
      <c r="G48" s="319"/>
    </row>
    <row r="49" spans="2:7" ht="15" customHeight="1" x14ac:dyDescent="0.25">
      <c r="B49" s="116">
        <v>30</v>
      </c>
      <c r="C49" s="117" t="s">
        <v>268</v>
      </c>
      <c r="D49" s="272">
        <v>2250000</v>
      </c>
      <c r="E49" s="273" t="s">
        <v>346</v>
      </c>
      <c r="F49" s="304">
        <v>2250000</v>
      </c>
      <c r="G49" s="305"/>
    </row>
    <row r="50" spans="2:7" ht="15" customHeight="1" x14ac:dyDescent="0.25">
      <c r="B50" s="116">
        <v>31</v>
      </c>
      <c r="C50" s="117" t="s">
        <v>347</v>
      </c>
      <c r="D50" s="273"/>
      <c r="E50" s="273"/>
      <c r="F50" s="304">
        <v>0</v>
      </c>
      <c r="G50" s="305"/>
    </row>
    <row r="51" spans="2:7" ht="15" customHeight="1" x14ac:dyDescent="0.25">
      <c r="B51" s="116">
        <v>32</v>
      </c>
      <c r="C51" s="117" t="s">
        <v>348</v>
      </c>
      <c r="D51" s="272">
        <v>2250000</v>
      </c>
      <c r="E51" s="273"/>
      <c r="F51" s="304">
        <v>2250000</v>
      </c>
      <c r="G51" s="305"/>
    </row>
    <row r="52" spans="2:7" x14ac:dyDescent="0.25">
      <c r="B52" s="116">
        <v>33</v>
      </c>
      <c r="C52" s="117" t="s">
        <v>349</v>
      </c>
      <c r="D52" s="272">
        <v>0</v>
      </c>
      <c r="E52" s="273" t="s">
        <v>350</v>
      </c>
      <c r="F52" s="304">
        <v>0</v>
      </c>
      <c r="G52" s="305"/>
    </row>
    <row r="53" spans="2:7" ht="20" x14ac:dyDescent="0.25">
      <c r="B53" s="116">
        <v>34</v>
      </c>
      <c r="C53" s="117" t="s">
        <v>351</v>
      </c>
      <c r="D53" s="272">
        <v>0</v>
      </c>
      <c r="E53" s="273" t="s">
        <v>352</v>
      </c>
      <c r="F53" s="304">
        <v>0</v>
      </c>
      <c r="G53" s="305"/>
    </row>
    <row r="54" spans="2:7" ht="15" customHeight="1" x14ac:dyDescent="0.25">
      <c r="B54" s="116">
        <v>35</v>
      </c>
      <c r="C54" s="117" t="s">
        <v>353</v>
      </c>
      <c r="D54" s="272"/>
      <c r="E54" s="273"/>
      <c r="F54" s="304">
        <v>0</v>
      </c>
      <c r="G54" s="305"/>
    </row>
    <row r="55" spans="2:7" ht="15" customHeight="1" x14ac:dyDescent="0.25">
      <c r="B55" s="120">
        <v>36</v>
      </c>
      <c r="C55" s="119" t="s">
        <v>354</v>
      </c>
      <c r="D55" s="129">
        <v>2250000</v>
      </c>
      <c r="E55" s="130" t="s">
        <v>355</v>
      </c>
      <c r="F55" s="304">
        <v>2250000</v>
      </c>
      <c r="G55" s="305"/>
    </row>
    <row r="56" spans="2:7" ht="20.149999999999999" customHeight="1" x14ac:dyDescent="0.25">
      <c r="B56" s="322" t="s">
        <v>356</v>
      </c>
      <c r="C56" s="323"/>
      <c r="D56" s="323"/>
      <c r="E56" s="323"/>
      <c r="F56" s="323"/>
      <c r="G56" s="324"/>
    </row>
    <row r="57" spans="2:7" ht="15" customHeight="1" x14ac:dyDescent="0.25">
      <c r="B57" s="121">
        <v>37</v>
      </c>
      <c r="C57" s="122" t="s">
        <v>357</v>
      </c>
      <c r="D57" s="129">
        <v>0</v>
      </c>
      <c r="E57" s="266" t="s">
        <v>358</v>
      </c>
      <c r="F57" s="304">
        <v>0</v>
      </c>
      <c r="G57" s="305"/>
    </row>
    <row r="58" spans="2:7" ht="20" x14ac:dyDescent="0.25">
      <c r="B58" s="121">
        <v>38</v>
      </c>
      <c r="C58" s="122" t="s">
        <v>359</v>
      </c>
      <c r="D58" s="129">
        <v>0</v>
      </c>
      <c r="E58" s="266" t="s">
        <v>360</v>
      </c>
      <c r="F58" s="304">
        <v>0</v>
      </c>
      <c r="G58" s="305"/>
    </row>
    <row r="59" spans="2:7" ht="20" x14ac:dyDescent="0.25">
      <c r="B59" s="121">
        <v>39</v>
      </c>
      <c r="C59" s="122" t="s">
        <v>361</v>
      </c>
      <c r="D59" s="129">
        <v>0</v>
      </c>
      <c r="E59" s="266" t="s">
        <v>362</v>
      </c>
      <c r="F59" s="304">
        <v>0</v>
      </c>
      <c r="G59" s="305"/>
    </row>
    <row r="60" spans="2:7" ht="20" x14ac:dyDescent="0.25">
      <c r="B60" s="121">
        <v>40</v>
      </c>
      <c r="C60" s="122" t="s">
        <v>363</v>
      </c>
      <c r="D60" s="129">
        <v>0</v>
      </c>
      <c r="E60" s="266" t="s">
        <v>364</v>
      </c>
      <c r="F60" s="304">
        <v>0</v>
      </c>
      <c r="G60" s="305"/>
    </row>
    <row r="61" spans="2:7" ht="15" customHeight="1" x14ac:dyDescent="0.25">
      <c r="B61" s="121">
        <v>41</v>
      </c>
      <c r="C61" s="122" t="s">
        <v>365</v>
      </c>
      <c r="D61" s="129">
        <v>0</v>
      </c>
      <c r="E61" s="266" t="s">
        <v>366</v>
      </c>
      <c r="F61" s="304">
        <v>0</v>
      </c>
      <c r="G61" s="305"/>
    </row>
    <row r="62" spans="2:7" ht="15" customHeight="1" x14ac:dyDescent="0.25">
      <c r="B62" s="121" t="s">
        <v>367</v>
      </c>
      <c r="C62" s="122" t="s">
        <v>368</v>
      </c>
      <c r="D62" s="129">
        <v>0</v>
      </c>
      <c r="E62" s="266" t="s">
        <v>369</v>
      </c>
      <c r="F62" s="304">
        <v>0</v>
      </c>
      <c r="G62" s="305"/>
    </row>
    <row r="63" spans="2:7" ht="15" customHeight="1" x14ac:dyDescent="0.25">
      <c r="B63" s="121" t="s">
        <v>370</v>
      </c>
      <c r="C63" s="122" t="s">
        <v>371</v>
      </c>
      <c r="D63" s="274"/>
      <c r="E63" s="268"/>
      <c r="F63" s="325"/>
      <c r="G63" s="325"/>
    </row>
    <row r="64" spans="2:7" ht="15" customHeight="1" x14ac:dyDescent="0.25">
      <c r="B64" s="121" t="s">
        <v>372</v>
      </c>
      <c r="C64" s="122" t="s">
        <v>373</v>
      </c>
      <c r="D64" s="274"/>
      <c r="E64" s="268"/>
      <c r="F64" s="325"/>
      <c r="G64" s="325"/>
    </row>
    <row r="65" spans="2:7" ht="15" customHeight="1" x14ac:dyDescent="0.25">
      <c r="B65" s="121">
        <v>42</v>
      </c>
      <c r="C65" s="122" t="s">
        <v>374</v>
      </c>
      <c r="D65" s="129">
        <v>0</v>
      </c>
      <c r="E65" s="266" t="s">
        <v>375</v>
      </c>
      <c r="F65" s="304">
        <v>0</v>
      </c>
      <c r="G65" s="305"/>
    </row>
    <row r="66" spans="2:7" ht="25.5" customHeight="1" x14ac:dyDescent="0.25">
      <c r="B66" s="121">
        <v>43</v>
      </c>
      <c r="C66" s="119" t="s">
        <v>376</v>
      </c>
      <c r="D66" s="129">
        <v>0</v>
      </c>
      <c r="E66" s="131" t="s">
        <v>377</v>
      </c>
      <c r="F66" s="304">
        <v>0</v>
      </c>
      <c r="G66" s="305"/>
    </row>
    <row r="67" spans="2:7" ht="15" customHeight="1" x14ac:dyDescent="0.25">
      <c r="B67" s="121">
        <v>44</v>
      </c>
      <c r="C67" s="119" t="s">
        <v>378</v>
      </c>
      <c r="D67" s="129">
        <v>2250000</v>
      </c>
      <c r="E67" s="131" t="s">
        <v>379</v>
      </c>
      <c r="F67" s="304">
        <v>2250000</v>
      </c>
      <c r="G67" s="305"/>
    </row>
    <row r="68" spans="2:7" ht="15" customHeight="1" x14ac:dyDescent="0.25">
      <c r="B68" s="121">
        <v>45</v>
      </c>
      <c r="C68" s="119" t="s">
        <v>380</v>
      </c>
      <c r="D68" s="129">
        <v>20989598.498760004</v>
      </c>
      <c r="E68" s="131" t="s">
        <v>381</v>
      </c>
      <c r="F68" s="304">
        <v>21424049.870760001</v>
      </c>
      <c r="G68" s="305"/>
    </row>
    <row r="69" spans="2:7" ht="20.149999999999999" customHeight="1" x14ac:dyDescent="0.25">
      <c r="B69" s="317" t="s">
        <v>574</v>
      </c>
      <c r="C69" s="318"/>
      <c r="D69" s="318"/>
      <c r="E69" s="318"/>
      <c r="F69" s="318"/>
      <c r="G69" s="319"/>
    </row>
    <row r="70" spans="2:7" ht="15" customHeight="1" x14ac:dyDescent="0.25">
      <c r="B70" s="121">
        <v>46</v>
      </c>
      <c r="C70" s="122" t="s">
        <v>268</v>
      </c>
      <c r="D70" s="129">
        <v>1711000</v>
      </c>
      <c r="E70" s="266" t="s">
        <v>382</v>
      </c>
      <c r="F70" s="304">
        <v>1711000</v>
      </c>
      <c r="G70" s="305"/>
    </row>
    <row r="71" spans="2:7" x14ac:dyDescent="0.25">
      <c r="B71" s="121">
        <v>47</v>
      </c>
      <c r="C71" s="117" t="s">
        <v>383</v>
      </c>
      <c r="D71" s="129">
        <v>0</v>
      </c>
      <c r="E71" s="266" t="s">
        <v>384</v>
      </c>
      <c r="F71" s="304">
        <v>0</v>
      </c>
      <c r="G71" s="305"/>
    </row>
    <row r="72" spans="2:7" ht="20" x14ac:dyDescent="0.25">
      <c r="B72" s="121">
        <v>48</v>
      </c>
      <c r="C72" s="117" t="s">
        <v>385</v>
      </c>
      <c r="D72" s="129">
        <v>0</v>
      </c>
      <c r="E72" s="266" t="s">
        <v>386</v>
      </c>
      <c r="F72" s="304">
        <v>0</v>
      </c>
      <c r="G72" s="305"/>
    </row>
    <row r="73" spans="2:7" ht="15" customHeight="1" x14ac:dyDescent="0.25">
      <c r="B73" s="121">
        <v>49</v>
      </c>
      <c r="C73" s="117" t="s">
        <v>387</v>
      </c>
      <c r="D73" s="129"/>
      <c r="E73" s="266"/>
      <c r="F73" s="304">
        <v>0</v>
      </c>
      <c r="G73" s="305"/>
    </row>
    <row r="74" spans="2:7" ht="15" customHeight="1" x14ac:dyDescent="0.25">
      <c r="B74" s="121">
        <v>50</v>
      </c>
      <c r="C74" s="117" t="s">
        <v>388</v>
      </c>
      <c r="D74" s="129">
        <v>0</v>
      </c>
      <c r="E74" s="266" t="s">
        <v>389</v>
      </c>
      <c r="F74" s="304">
        <v>0</v>
      </c>
      <c r="G74" s="305"/>
    </row>
    <row r="75" spans="2:7" ht="26.25" customHeight="1" x14ac:dyDescent="0.25">
      <c r="B75" s="121">
        <v>51</v>
      </c>
      <c r="C75" s="119" t="s">
        <v>390</v>
      </c>
      <c r="D75" s="129">
        <v>1711000</v>
      </c>
      <c r="E75" s="131" t="s">
        <v>391</v>
      </c>
      <c r="F75" s="304">
        <v>1711000</v>
      </c>
      <c r="G75" s="305"/>
    </row>
    <row r="76" spans="2:7" ht="20.149999999999999" customHeight="1" x14ac:dyDescent="0.25">
      <c r="B76" s="326" t="s">
        <v>392</v>
      </c>
      <c r="C76" s="327"/>
      <c r="D76" s="327"/>
      <c r="E76" s="327"/>
      <c r="F76" s="327"/>
      <c r="G76" s="328"/>
    </row>
    <row r="77" spans="2:7" ht="15" customHeight="1" x14ac:dyDescent="0.25">
      <c r="B77" s="121">
        <v>52</v>
      </c>
      <c r="C77" s="117" t="s">
        <v>393</v>
      </c>
      <c r="D77" s="129">
        <v>0</v>
      </c>
      <c r="E77" s="266" t="s">
        <v>394</v>
      </c>
      <c r="F77" s="304">
        <v>0</v>
      </c>
      <c r="G77" s="305"/>
    </row>
    <row r="78" spans="2:7" ht="20" x14ac:dyDescent="0.25">
      <c r="B78" s="121">
        <v>53</v>
      </c>
      <c r="C78" s="117" t="s">
        <v>395</v>
      </c>
      <c r="D78" s="129">
        <v>0</v>
      </c>
      <c r="E78" s="266" t="s">
        <v>396</v>
      </c>
      <c r="F78" s="304">
        <v>0</v>
      </c>
      <c r="G78" s="305"/>
    </row>
    <row r="79" spans="2:7" ht="20" x14ac:dyDescent="0.25">
      <c r="B79" s="121">
        <v>54</v>
      </c>
      <c r="C79" s="117" t="s">
        <v>397</v>
      </c>
      <c r="D79" s="129">
        <v>0</v>
      </c>
      <c r="E79" s="266" t="s">
        <v>398</v>
      </c>
      <c r="F79" s="304">
        <v>0</v>
      </c>
      <c r="G79" s="305"/>
    </row>
    <row r="80" spans="2:7" ht="20" x14ac:dyDescent="0.25">
      <c r="B80" s="121">
        <v>55</v>
      </c>
      <c r="C80" s="122" t="s">
        <v>399</v>
      </c>
      <c r="D80" s="129">
        <v>0</v>
      </c>
      <c r="E80" s="266" t="s">
        <v>400</v>
      </c>
      <c r="F80" s="304">
        <v>0</v>
      </c>
      <c r="G80" s="305"/>
    </row>
    <row r="81" spans="2:7" ht="22.5" customHeight="1" x14ac:dyDescent="0.25">
      <c r="B81" s="121">
        <v>56</v>
      </c>
      <c r="C81" s="122" t="s">
        <v>401</v>
      </c>
      <c r="D81" s="129">
        <v>0</v>
      </c>
      <c r="E81" s="266" t="s">
        <v>402</v>
      </c>
      <c r="F81" s="304">
        <v>0</v>
      </c>
      <c r="G81" s="305"/>
    </row>
    <row r="82" spans="2:7" ht="15" customHeight="1" x14ac:dyDescent="0.25">
      <c r="B82" s="121" t="s">
        <v>403</v>
      </c>
      <c r="C82" s="122" t="s">
        <v>404</v>
      </c>
      <c r="D82" s="129">
        <v>0</v>
      </c>
      <c r="E82" s="266" t="s">
        <v>405</v>
      </c>
      <c r="F82" s="304">
        <v>0</v>
      </c>
      <c r="G82" s="305"/>
    </row>
    <row r="83" spans="2:7" ht="15" customHeight="1" x14ac:dyDescent="0.25">
      <c r="B83" s="121" t="s">
        <v>406</v>
      </c>
      <c r="C83" s="122" t="s">
        <v>407</v>
      </c>
      <c r="D83" s="274"/>
      <c r="E83" s="268"/>
      <c r="F83" s="325"/>
      <c r="G83" s="325"/>
    </row>
    <row r="84" spans="2:7" ht="15" customHeight="1" x14ac:dyDescent="0.25">
      <c r="B84" s="121" t="s">
        <v>408</v>
      </c>
      <c r="C84" s="122" t="s">
        <v>409</v>
      </c>
      <c r="D84" s="271"/>
      <c r="E84" s="123">
        <v>468</v>
      </c>
      <c r="F84" s="330"/>
      <c r="G84" s="330"/>
    </row>
    <row r="85" spans="2:7" ht="15" customHeight="1" x14ac:dyDescent="0.25">
      <c r="B85" s="121">
        <v>57</v>
      </c>
      <c r="C85" s="119" t="s">
        <v>410</v>
      </c>
      <c r="D85" s="129">
        <v>0</v>
      </c>
      <c r="E85" s="131" t="s">
        <v>411</v>
      </c>
      <c r="F85" s="304">
        <v>0</v>
      </c>
      <c r="G85" s="305"/>
    </row>
    <row r="86" spans="2:7" ht="15" customHeight="1" x14ac:dyDescent="0.25">
      <c r="B86" s="121">
        <v>58</v>
      </c>
      <c r="C86" s="119" t="s">
        <v>412</v>
      </c>
      <c r="D86" s="129">
        <v>1711000</v>
      </c>
      <c r="E86" s="131" t="s">
        <v>413</v>
      </c>
      <c r="F86" s="304">
        <v>1711000</v>
      </c>
      <c r="G86" s="305"/>
    </row>
    <row r="87" spans="2:7" ht="21" customHeight="1" x14ac:dyDescent="0.25">
      <c r="B87" s="121">
        <v>59</v>
      </c>
      <c r="C87" s="119" t="s">
        <v>414</v>
      </c>
      <c r="D87" s="129">
        <v>22700598.498760004</v>
      </c>
      <c r="E87" s="131" t="s">
        <v>415</v>
      </c>
      <c r="F87" s="331">
        <v>23136173</v>
      </c>
      <c r="G87" s="332"/>
    </row>
    <row r="88" spans="2:7" ht="15" customHeight="1" x14ac:dyDescent="0.25">
      <c r="B88" s="121">
        <v>60</v>
      </c>
      <c r="C88" s="124" t="s">
        <v>416</v>
      </c>
      <c r="D88" s="129">
        <v>121542221.86787499</v>
      </c>
      <c r="E88" s="266"/>
      <c r="F88" s="331">
        <v>121921366</v>
      </c>
      <c r="G88" s="332"/>
    </row>
    <row r="89" spans="2:7" ht="20.149999999999999" customHeight="1" x14ac:dyDescent="0.25">
      <c r="B89" s="322" t="s">
        <v>417</v>
      </c>
      <c r="C89" s="323"/>
      <c r="D89" s="323"/>
      <c r="E89" s="323"/>
      <c r="F89" s="323"/>
      <c r="G89" s="324"/>
    </row>
    <row r="90" spans="2:7" ht="15" customHeight="1" x14ac:dyDescent="0.25">
      <c r="B90" s="121">
        <v>61</v>
      </c>
      <c r="C90" s="124" t="s">
        <v>418</v>
      </c>
      <c r="D90" s="132">
        <v>0.15418560536064463</v>
      </c>
      <c r="E90" s="266" t="s">
        <v>419</v>
      </c>
      <c r="F90" s="329">
        <v>0.15726857079950193</v>
      </c>
      <c r="G90" s="329"/>
    </row>
    <row r="91" spans="2:7" ht="15" customHeight="1" x14ac:dyDescent="0.25">
      <c r="B91" s="121">
        <v>62</v>
      </c>
      <c r="C91" s="124" t="s">
        <v>420</v>
      </c>
      <c r="D91" s="132">
        <v>0.1726981477763429</v>
      </c>
      <c r="E91" s="266" t="s">
        <v>421</v>
      </c>
      <c r="F91" s="329">
        <v>0.17572342445243308</v>
      </c>
      <c r="G91" s="329"/>
    </row>
    <row r="92" spans="2:7" ht="15" customHeight="1" x14ac:dyDescent="0.25">
      <c r="B92" s="121">
        <v>63</v>
      </c>
      <c r="C92" s="124" t="s">
        <v>422</v>
      </c>
      <c r="D92" s="132">
        <v>0.1867759078089028</v>
      </c>
      <c r="E92" s="266" t="s">
        <v>423</v>
      </c>
      <c r="F92" s="329">
        <v>0.18975731538583984</v>
      </c>
      <c r="G92" s="329"/>
    </row>
    <row r="93" spans="2:7" ht="31.5" x14ac:dyDescent="0.25">
      <c r="B93" s="121">
        <v>64</v>
      </c>
      <c r="C93" s="124" t="s">
        <v>424</v>
      </c>
      <c r="D93" s="265">
        <v>0.1114</v>
      </c>
      <c r="E93" s="266" t="s">
        <v>425</v>
      </c>
      <c r="F93" s="329">
        <v>0.1114</v>
      </c>
      <c r="G93" s="329"/>
    </row>
    <row r="94" spans="2:7" ht="15" customHeight="1" x14ac:dyDescent="0.25">
      <c r="B94" s="121">
        <v>65</v>
      </c>
      <c r="C94" s="124" t="s">
        <v>426</v>
      </c>
      <c r="D94" s="132">
        <v>2.5000000000000001E-2</v>
      </c>
      <c r="E94" s="266"/>
      <c r="F94" s="329">
        <v>2.5000000000000001E-2</v>
      </c>
      <c r="G94" s="329"/>
    </row>
    <row r="95" spans="2:7" ht="15" customHeight="1" x14ac:dyDescent="0.25">
      <c r="B95" s="121">
        <v>66</v>
      </c>
      <c r="C95" s="124" t="s">
        <v>427</v>
      </c>
      <c r="D95" s="132">
        <v>1.14E-2</v>
      </c>
      <c r="E95" s="266"/>
      <c r="F95" s="329">
        <v>1.14E-2</v>
      </c>
      <c r="G95" s="329"/>
    </row>
    <row r="96" spans="2:7" ht="15" customHeight="1" x14ac:dyDescent="0.25">
      <c r="B96" s="121">
        <v>67</v>
      </c>
      <c r="C96" s="124" t="s">
        <v>428</v>
      </c>
      <c r="D96" s="132">
        <v>0.03</v>
      </c>
      <c r="E96" s="266"/>
      <c r="F96" s="329">
        <v>0.03</v>
      </c>
      <c r="G96" s="329"/>
    </row>
    <row r="97" spans="2:7" x14ac:dyDescent="0.25">
      <c r="B97" s="121" t="s">
        <v>429</v>
      </c>
      <c r="C97" s="124" t="s">
        <v>430</v>
      </c>
      <c r="D97" s="132">
        <v>0</v>
      </c>
      <c r="E97" s="266" t="s">
        <v>431</v>
      </c>
      <c r="F97" s="329">
        <v>0</v>
      </c>
      <c r="G97" s="329"/>
    </row>
    <row r="98" spans="2:7" ht="17.25" customHeight="1" x14ac:dyDescent="0.25">
      <c r="B98" s="121">
        <v>68</v>
      </c>
      <c r="C98" s="124" t="s">
        <v>432</v>
      </c>
      <c r="D98" s="265">
        <v>0.15418560536064463</v>
      </c>
      <c r="E98" s="266" t="s">
        <v>433</v>
      </c>
      <c r="F98" s="329">
        <v>0.15726857079950193</v>
      </c>
      <c r="G98" s="329"/>
    </row>
    <row r="99" spans="2:7" ht="15" customHeight="1" x14ac:dyDescent="0.25">
      <c r="B99" s="121">
        <v>69</v>
      </c>
      <c r="C99" s="124" t="s">
        <v>434</v>
      </c>
      <c r="D99" s="270"/>
      <c r="E99" s="123"/>
      <c r="F99" s="340"/>
      <c r="G99" s="340"/>
    </row>
    <row r="100" spans="2:7" ht="15" customHeight="1" x14ac:dyDescent="0.25">
      <c r="B100" s="121">
        <v>70</v>
      </c>
      <c r="C100" s="124" t="s">
        <v>434</v>
      </c>
      <c r="D100" s="270"/>
      <c r="E100" s="123"/>
      <c r="F100" s="340"/>
      <c r="G100" s="340"/>
    </row>
    <row r="101" spans="2:7" ht="15" customHeight="1" x14ac:dyDescent="0.25">
      <c r="B101" s="121">
        <v>71</v>
      </c>
      <c r="C101" s="124" t="s">
        <v>434</v>
      </c>
      <c r="D101" s="270"/>
      <c r="E101" s="123"/>
      <c r="F101" s="340"/>
      <c r="G101" s="340"/>
    </row>
    <row r="102" spans="2:7" ht="20.149999999999999" customHeight="1" x14ac:dyDescent="0.25">
      <c r="B102" s="322" t="s">
        <v>435</v>
      </c>
      <c r="C102" s="323"/>
      <c r="D102" s="323"/>
      <c r="E102" s="323"/>
      <c r="F102" s="323"/>
      <c r="G102" s="324"/>
    </row>
    <row r="103" spans="2:7" ht="20" x14ac:dyDescent="0.25">
      <c r="B103" s="121">
        <v>72</v>
      </c>
      <c r="C103" s="122" t="s">
        <v>436</v>
      </c>
      <c r="D103" s="267"/>
      <c r="E103" s="266" t="s">
        <v>437</v>
      </c>
      <c r="F103" s="334"/>
      <c r="G103" s="334"/>
    </row>
    <row r="104" spans="2:7" ht="20" x14ac:dyDescent="0.25">
      <c r="B104" s="121">
        <v>73</v>
      </c>
      <c r="C104" s="122" t="s">
        <v>438</v>
      </c>
      <c r="D104" s="267"/>
      <c r="E104" s="266" t="s">
        <v>439</v>
      </c>
      <c r="F104" s="334"/>
      <c r="G104" s="334"/>
    </row>
    <row r="105" spans="2:7" ht="15" customHeight="1" x14ac:dyDescent="0.25">
      <c r="B105" s="121">
        <v>74</v>
      </c>
      <c r="C105" s="117" t="s">
        <v>291</v>
      </c>
      <c r="D105" s="269"/>
      <c r="E105" s="268"/>
      <c r="F105" s="336"/>
      <c r="G105" s="336"/>
    </row>
    <row r="106" spans="2:7" ht="20" x14ac:dyDescent="0.25">
      <c r="B106" s="121">
        <v>75</v>
      </c>
      <c r="C106" s="122" t="s">
        <v>440</v>
      </c>
      <c r="D106" s="267"/>
      <c r="E106" s="266" t="s">
        <v>441</v>
      </c>
      <c r="F106" s="334"/>
      <c r="G106" s="334"/>
    </row>
    <row r="107" spans="2:7" ht="20.149999999999999" customHeight="1" x14ac:dyDescent="0.25">
      <c r="B107" s="337" t="s">
        <v>442</v>
      </c>
      <c r="C107" s="338"/>
      <c r="D107" s="338"/>
      <c r="E107" s="338"/>
      <c r="F107" s="338"/>
      <c r="G107" s="339"/>
    </row>
    <row r="108" spans="2:7" x14ac:dyDescent="0.25">
      <c r="B108" s="121">
        <v>76</v>
      </c>
      <c r="C108" s="122" t="s">
        <v>443</v>
      </c>
      <c r="D108" s="267">
        <v>0</v>
      </c>
      <c r="E108" s="266">
        <v>62</v>
      </c>
      <c r="F108" s="334"/>
      <c r="G108" s="334"/>
    </row>
    <row r="109" spans="2:7" ht="15" customHeight="1" x14ac:dyDescent="0.25">
      <c r="B109" s="121">
        <v>77</v>
      </c>
      <c r="C109" s="122" t="s">
        <v>444</v>
      </c>
      <c r="D109" s="267"/>
      <c r="E109" s="266">
        <v>62</v>
      </c>
      <c r="F109" s="334"/>
      <c r="G109" s="334"/>
    </row>
    <row r="110" spans="2:7" ht="15" customHeight="1" x14ac:dyDescent="0.25">
      <c r="B110" s="121">
        <v>78</v>
      </c>
      <c r="C110" s="117" t="s">
        <v>445</v>
      </c>
      <c r="D110" s="267"/>
      <c r="E110" s="266">
        <v>62</v>
      </c>
      <c r="F110" s="334"/>
      <c r="G110" s="334"/>
    </row>
    <row r="111" spans="2:7" ht="15" customHeight="1" x14ac:dyDescent="0.25">
      <c r="B111" s="121">
        <v>79</v>
      </c>
      <c r="C111" s="122" t="s">
        <v>446</v>
      </c>
      <c r="D111" s="267"/>
      <c r="E111" s="266">
        <v>62</v>
      </c>
      <c r="F111" s="334"/>
      <c r="G111" s="334"/>
    </row>
    <row r="112" spans="2:7" ht="20.149999999999999" customHeight="1" x14ac:dyDescent="0.25">
      <c r="B112" s="322" t="s">
        <v>447</v>
      </c>
      <c r="C112" s="323"/>
      <c r="D112" s="323"/>
      <c r="E112" s="323"/>
      <c r="F112" s="323"/>
      <c r="G112" s="324"/>
    </row>
    <row r="113" spans="2:7" ht="15" customHeight="1" x14ac:dyDescent="0.25">
      <c r="B113" s="121">
        <v>80</v>
      </c>
      <c r="C113" s="122" t="s">
        <v>448</v>
      </c>
      <c r="D113" s="269"/>
      <c r="E113" s="335" t="s">
        <v>449</v>
      </c>
      <c r="F113" s="335"/>
      <c r="G113" s="269"/>
    </row>
    <row r="114" spans="2:7" ht="15" customHeight="1" x14ac:dyDescent="0.25">
      <c r="B114" s="121">
        <v>81</v>
      </c>
      <c r="C114" s="122" t="s">
        <v>450</v>
      </c>
      <c r="D114" s="267">
        <v>0</v>
      </c>
      <c r="E114" s="333" t="s">
        <v>449</v>
      </c>
      <c r="F114" s="333"/>
      <c r="G114" s="267"/>
    </row>
    <row r="115" spans="2:7" ht="15" customHeight="1" x14ac:dyDescent="0.25">
      <c r="B115" s="121">
        <v>82</v>
      </c>
      <c r="C115" s="122" t="s">
        <v>451</v>
      </c>
      <c r="D115" s="267"/>
      <c r="E115" s="333" t="s">
        <v>452</v>
      </c>
      <c r="F115" s="333"/>
      <c r="G115" s="267"/>
    </row>
    <row r="116" spans="2:7" ht="15" customHeight="1" x14ac:dyDescent="0.25">
      <c r="B116" s="121">
        <v>83</v>
      </c>
      <c r="C116" s="122" t="s">
        <v>453</v>
      </c>
      <c r="D116" s="267"/>
      <c r="E116" s="333" t="s">
        <v>452</v>
      </c>
      <c r="F116" s="333"/>
      <c r="G116" s="267"/>
    </row>
    <row r="117" spans="2:7" ht="15" customHeight="1" x14ac:dyDescent="0.25">
      <c r="B117" s="121">
        <v>84</v>
      </c>
      <c r="C117" s="122" t="s">
        <v>454</v>
      </c>
      <c r="D117" s="133">
        <v>0</v>
      </c>
      <c r="E117" s="333" t="s">
        <v>455</v>
      </c>
      <c r="F117" s="333"/>
      <c r="G117" s="133">
        <v>0</v>
      </c>
    </row>
    <row r="118" spans="2:7" ht="15" customHeight="1" x14ac:dyDescent="0.25">
      <c r="B118" s="121">
        <v>85</v>
      </c>
      <c r="C118" s="122" t="s">
        <v>456</v>
      </c>
      <c r="D118" s="267">
        <v>0</v>
      </c>
      <c r="E118" s="333" t="s">
        <v>455</v>
      </c>
      <c r="F118" s="333"/>
      <c r="G118" s="267"/>
    </row>
  </sheetData>
  <mergeCells count="116">
    <mergeCell ref="E114:F114"/>
    <mergeCell ref="E115:F115"/>
    <mergeCell ref="E116:F116"/>
    <mergeCell ref="E117:F117"/>
    <mergeCell ref="E118:F118"/>
    <mergeCell ref="B69:G69"/>
    <mergeCell ref="F108:G108"/>
    <mergeCell ref="F109:G109"/>
    <mergeCell ref="F110:G110"/>
    <mergeCell ref="F111:G111"/>
    <mergeCell ref="B112:G112"/>
    <mergeCell ref="E113:F113"/>
    <mergeCell ref="B102:G102"/>
    <mergeCell ref="F103:G103"/>
    <mergeCell ref="F104:G104"/>
    <mergeCell ref="F105:G105"/>
    <mergeCell ref="F106:G106"/>
    <mergeCell ref="B107:G107"/>
    <mergeCell ref="F96:G96"/>
    <mergeCell ref="F97:G97"/>
    <mergeCell ref="F98:G98"/>
    <mergeCell ref="F99:G99"/>
    <mergeCell ref="F100:G100"/>
    <mergeCell ref="F101:G101"/>
    <mergeCell ref="F90:G90"/>
    <mergeCell ref="F91:G91"/>
    <mergeCell ref="F92:G92"/>
    <mergeCell ref="F93:G93"/>
    <mergeCell ref="F94:G94"/>
    <mergeCell ref="F95:G95"/>
    <mergeCell ref="F84:G84"/>
    <mergeCell ref="F85:G85"/>
    <mergeCell ref="F86:G86"/>
    <mergeCell ref="F87:G87"/>
    <mergeCell ref="F88:G88"/>
    <mergeCell ref="B89:G89"/>
    <mergeCell ref="F78:G78"/>
    <mergeCell ref="F79:G79"/>
    <mergeCell ref="F80:G80"/>
    <mergeCell ref="F81:G81"/>
    <mergeCell ref="F82:G82"/>
    <mergeCell ref="F83:G83"/>
    <mergeCell ref="F72:G72"/>
    <mergeCell ref="F73:G73"/>
    <mergeCell ref="F74:G74"/>
    <mergeCell ref="F75:G75"/>
    <mergeCell ref="B76:G76"/>
    <mergeCell ref="F77:G77"/>
    <mergeCell ref="F66:G66"/>
    <mergeCell ref="F67:G67"/>
    <mergeCell ref="F68:G68"/>
    <mergeCell ref="F70:G70"/>
    <mergeCell ref="F71:G71"/>
    <mergeCell ref="F60:G60"/>
    <mergeCell ref="F61:G61"/>
    <mergeCell ref="F62:G62"/>
    <mergeCell ref="F63:G63"/>
    <mergeCell ref="F64:G64"/>
    <mergeCell ref="F65:G65"/>
    <mergeCell ref="F54:G54"/>
    <mergeCell ref="F55:G55"/>
    <mergeCell ref="B56:G56"/>
    <mergeCell ref="F57:G57"/>
    <mergeCell ref="F58:G58"/>
    <mergeCell ref="F59:G59"/>
    <mergeCell ref="B48:G48"/>
    <mergeCell ref="F49:G49"/>
    <mergeCell ref="F50:G50"/>
    <mergeCell ref="F51:G51"/>
    <mergeCell ref="F52:G52"/>
    <mergeCell ref="F53:G53"/>
    <mergeCell ref="F42:G42"/>
    <mergeCell ref="F43:G43"/>
    <mergeCell ref="F44:G44"/>
    <mergeCell ref="F45:G45"/>
    <mergeCell ref="F46:G46"/>
    <mergeCell ref="F47:G47"/>
    <mergeCell ref="F36:G36"/>
    <mergeCell ref="F37:G37"/>
    <mergeCell ref="F38:G38"/>
    <mergeCell ref="F39:G39"/>
    <mergeCell ref="F40:G40"/>
    <mergeCell ref="F41:G41"/>
    <mergeCell ref="F30:G30"/>
    <mergeCell ref="F31:G31"/>
    <mergeCell ref="F32:G32"/>
    <mergeCell ref="F33:G33"/>
    <mergeCell ref="F34:G34"/>
    <mergeCell ref="F35:G35"/>
    <mergeCell ref="F24:G24"/>
    <mergeCell ref="F25:G25"/>
    <mergeCell ref="F26:G26"/>
    <mergeCell ref="F27:G27"/>
    <mergeCell ref="F28:G28"/>
    <mergeCell ref="F29:G29"/>
    <mergeCell ref="B18:G18"/>
    <mergeCell ref="F19:G19"/>
    <mergeCell ref="F20:G20"/>
    <mergeCell ref="F21:G21"/>
    <mergeCell ref="F22:G22"/>
    <mergeCell ref="F23:G23"/>
    <mergeCell ref="F12:G12"/>
    <mergeCell ref="F13:G13"/>
    <mergeCell ref="F14:G14"/>
    <mergeCell ref="F15:G15"/>
    <mergeCell ref="F16:G16"/>
    <mergeCell ref="F17:G17"/>
    <mergeCell ref="F8:G8"/>
    <mergeCell ref="F9:G9"/>
    <mergeCell ref="F10:G10"/>
    <mergeCell ref="F11:G11"/>
    <mergeCell ref="B7:G7"/>
    <mergeCell ref="F4:G4"/>
    <mergeCell ref="F5:G5"/>
    <mergeCell ref="F6:G6"/>
    <mergeCell ref="B4:C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I10"/>
  <sheetViews>
    <sheetView workbookViewId="0"/>
  </sheetViews>
  <sheetFormatPr defaultColWidth="9.1796875" defaultRowHeight="15" customHeight="1" x14ac:dyDescent="0.35"/>
  <cols>
    <col min="1" max="1" width="3.7265625" style="68" customWidth="1"/>
    <col min="2" max="2" width="36.26953125" style="68" customWidth="1"/>
    <col min="3" max="3" width="16.81640625" style="68" bestFit="1" customWidth="1"/>
    <col min="4" max="4" width="13.26953125" style="68" bestFit="1" customWidth="1"/>
    <col min="5" max="16384" width="9.1796875" style="68"/>
  </cols>
  <sheetData>
    <row r="2" spans="2:9" s="201" customFormat="1" ht="15" customHeight="1" x14ac:dyDescent="0.35">
      <c r="B2" s="60" t="s">
        <v>579</v>
      </c>
    </row>
    <row r="3" spans="2:9" ht="15" customHeight="1" x14ac:dyDescent="0.35">
      <c r="B3" s="198"/>
    </row>
    <row r="4" spans="2:9" ht="15" customHeight="1" x14ac:dyDescent="0.35">
      <c r="B4" s="195" t="s">
        <v>546</v>
      </c>
      <c r="C4" s="196">
        <v>43465</v>
      </c>
      <c r="D4" s="197">
        <v>43100</v>
      </c>
    </row>
    <row r="5" spans="2:9" ht="15" customHeight="1" x14ac:dyDescent="0.35">
      <c r="B5" s="278" t="s">
        <v>457</v>
      </c>
      <c r="C5" s="191">
        <v>38152559.915850401</v>
      </c>
      <c r="D5" s="192">
        <v>36252363.436186239</v>
      </c>
      <c r="I5" s="74"/>
    </row>
    <row r="6" spans="2:9" ht="15" customHeight="1" x14ac:dyDescent="0.35">
      <c r="B6" s="278" t="s">
        <v>458</v>
      </c>
      <c r="C6" s="191">
        <v>198627.85200000001</v>
      </c>
      <c r="D6" s="192">
        <v>409806.56738836429</v>
      </c>
      <c r="I6" s="74"/>
    </row>
    <row r="7" spans="2:9" ht="15" customHeight="1" x14ac:dyDescent="0.35">
      <c r="B7" s="278" t="s">
        <v>459</v>
      </c>
      <c r="C7" s="191">
        <v>21174.284981243301</v>
      </c>
      <c r="D7" s="192">
        <v>42790.017407560117</v>
      </c>
      <c r="I7" s="74"/>
    </row>
    <row r="8" spans="2:9" ht="15" customHeight="1" x14ac:dyDescent="0.35">
      <c r="B8" s="277" t="s">
        <v>460</v>
      </c>
      <c r="C8" s="193">
        <v>540235.80099999998</v>
      </c>
      <c r="D8" s="194">
        <v>733874.10151963518</v>
      </c>
      <c r="I8" s="74"/>
    </row>
    <row r="10" spans="2:9" ht="15" customHeight="1" x14ac:dyDescent="0.35">
      <c r="B10" s="205" t="s">
        <v>557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H20"/>
  <sheetViews>
    <sheetView workbookViewId="0"/>
  </sheetViews>
  <sheetFormatPr defaultColWidth="9.1796875" defaultRowHeight="15" customHeight="1" x14ac:dyDescent="0.35"/>
  <cols>
    <col min="1" max="1" width="3.7265625" style="68" customWidth="1"/>
    <col min="2" max="2" width="24.81640625" style="68" customWidth="1"/>
    <col min="3" max="4" width="19.26953125" style="68" customWidth="1"/>
    <col min="5" max="5" width="9.26953125" style="68" bestFit="1" customWidth="1"/>
    <col min="6" max="6" width="9.1796875" style="68"/>
    <col min="7" max="7" width="23.81640625" style="68" customWidth="1"/>
    <col min="8" max="8" width="14.1796875" style="68" customWidth="1"/>
    <col min="9" max="9" width="9.1796875" style="68"/>
    <col min="10" max="10" width="12" style="68" bestFit="1" customWidth="1"/>
    <col min="11" max="16384" width="9.1796875" style="68"/>
  </cols>
  <sheetData>
    <row r="2" spans="2:8" s="201" customFormat="1" ht="15" customHeight="1" x14ac:dyDescent="0.35">
      <c r="B2" s="60" t="s">
        <v>580</v>
      </c>
    </row>
    <row r="3" spans="2:8" ht="15" customHeight="1" x14ac:dyDescent="0.35">
      <c r="B3" s="199"/>
    </row>
    <row r="4" spans="2:8" ht="30" customHeight="1" x14ac:dyDescent="0.35">
      <c r="B4" s="139" t="s">
        <v>546</v>
      </c>
      <c r="C4" s="200" t="s">
        <v>549</v>
      </c>
      <c r="D4" s="200" t="s">
        <v>547</v>
      </c>
      <c r="E4" s="200" t="s">
        <v>476</v>
      </c>
      <c r="G4" s="139" t="s">
        <v>552</v>
      </c>
      <c r="H4" s="163"/>
    </row>
    <row r="5" spans="2:8" ht="15" customHeight="1" x14ac:dyDescent="0.35">
      <c r="B5" s="68" t="s">
        <v>24</v>
      </c>
      <c r="C5" s="135">
        <v>18591200.26664621</v>
      </c>
      <c r="D5" s="136">
        <v>0.23981399063166159</v>
      </c>
      <c r="E5" s="137">
        <v>0</v>
      </c>
      <c r="G5" s="68" t="s">
        <v>550</v>
      </c>
      <c r="H5" s="135">
        <v>121539221.86787499</v>
      </c>
    </row>
    <row r="6" spans="2:8" ht="15" customHeight="1" x14ac:dyDescent="0.35">
      <c r="B6" s="68" t="s">
        <v>111</v>
      </c>
      <c r="C6" s="135">
        <v>14710926.313540665</v>
      </c>
      <c r="D6" s="136">
        <v>0.18976106408082513</v>
      </c>
      <c r="E6" s="137">
        <v>0</v>
      </c>
      <c r="G6" s="68" t="s">
        <v>551</v>
      </c>
      <c r="H6" s="204">
        <v>1.1408498905750266E-2</v>
      </c>
    </row>
    <row r="7" spans="2:8" ht="15" customHeight="1" x14ac:dyDescent="0.35">
      <c r="B7" s="68" t="s">
        <v>22</v>
      </c>
      <c r="C7" s="135">
        <v>24543070.600957207</v>
      </c>
      <c r="D7" s="136">
        <v>0.31658911844059939</v>
      </c>
      <c r="E7" s="137">
        <v>0.02</v>
      </c>
      <c r="G7" s="134" t="s">
        <v>462</v>
      </c>
      <c r="H7" s="138">
        <v>1386580.0796853907</v>
      </c>
    </row>
    <row r="8" spans="2:8" ht="15" customHeight="1" x14ac:dyDescent="0.35">
      <c r="B8" s="68" t="s">
        <v>23</v>
      </c>
      <c r="C8" s="135">
        <v>19678220.938364483</v>
      </c>
      <c r="D8" s="136">
        <v>0.25383582684691391</v>
      </c>
      <c r="E8" s="137">
        <v>0.02</v>
      </c>
    </row>
    <row r="9" spans="2:8" ht="15" customHeight="1" x14ac:dyDescent="0.35">
      <c r="B9" s="139" t="s">
        <v>19</v>
      </c>
      <c r="C9" s="140">
        <v>77523418.119508564</v>
      </c>
      <c r="D9" s="141">
        <v>1</v>
      </c>
      <c r="E9" s="142">
        <v>1.1408498905750266E-2</v>
      </c>
    </row>
    <row r="11" spans="2:8" ht="15" customHeight="1" x14ac:dyDescent="0.35">
      <c r="B11" s="205" t="s">
        <v>554</v>
      </c>
    </row>
    <row r="12" spans="2:8" ht="15" customHeight="1" x14ac:dyDescent="0.35">
      <c r="B12" s="74"/>
      <c r="C12" s="143"/>
      <c r="D12" s="144"/>
      <c r="E12" s="145"/>
    </row>
    <row r="13" spans="2:8" ht="15" customHeight="1" x14ac:dyDescent="0.35">
      <c r="B13" s="74"/>
      <c r="C13" s="143"/>
      <c r="D13" s="144"/>
      <c r="E13" s="145"/>
    </row>
    <row r="14" spans="2:8" ht="15" customHeight="1" x14ac:dyDescent="0.35">
      <c r="B14" s="74"/>
      <c r="C14" s="143"/>
      <c r="D14" s="144"/>
      <c r="E14" s="145"/>
    </row>
    <row r="15" spans="2:8" ht="15" customHeight="1" x14ac:dyDescent="0.35">
      <c r="B15" s="74"/>
      <c r="C15" s="143"/>
      <c r="D15" s="144"/>
      <c r="E15" s="145"/>
    </row>
    <row r="16" spans="2:8" ht="15" customHeight="1" x14ac:dyDescent="0.35">
      <c r="C16" s="143"/>
      <c r="D16" s="144"/>
      <c r="E16" s="145"/>
    </row>
    <row r="17" spans="3:4" ht="15" customHeight="1" x14ac:dyDescent="0.35">
      <c r="C17" s="146"/>
      <c r="D17" s="147"/>
    </row>
    <row r="18" spans="3:4" ht="15" customHeight="1" x14ac:dyDescent="0.35">
      <c r="C18" s="146"/>
      <c r="D18" s="147"/>
    </row>
    <row r="19" spans="3:4" ht="15" customHeight="1" x14ac:dyDescent="0.35">
      <c r="C19" s="146"/>
      <c r="D19" s="147"/>
    </row>
    <row r="20" spans="3:4" ht="15" customHeight="1" x14ac:dyDescent="0.35">
      <c r="C20" s="146"/>
      <c r="D20" s="1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L12"/>
  <sheetViews>
    <sheetView workbookViewId="0"/>
  </sheetViews>
  <sheetFormatPr defaultColWidth="9.1796875" defaultRowHeight="15" customHeight="1" x14ac:dyDescent="0.35"/>
  <cols>
    <col min="1" max="1" width="3.7265625" style="68" customWidth="1"/>
    <col min="2" max="2" width="23.81640625" style="68" customWidth="1"/>
    <col min="3" max="3" width="16.26953125" style="72" customWidth="1"/>
    <col min="4" max="10" width="15.1796875" style="72" customWidth="1"/>
    <col min="11" max="16384" width="9.1796875" style="68"/>
  </cols>
  <sheetData>
    <row r="2" spans="2:12" s="201" customFormat="1" ht="15" customHeight="1" x14ac:dyDescent="0.35">
      <c r="B2" s="60" t="s">
        <v>581</v>
      </c>
    </row>
    <row r="3" spans="2:12" s="201" customFormat="1" ht="15" customHeight="1" x14ac:dyDescent="0.35">
      <c r="B3" s="202"/>
    </row>
    <row r="4" spans="2:12" ht="30" customHeight="1" x14ac:dyDescent="0.35">
      <c r="B4" s="139" t="s">
        <v>463</v>
      </c>
      <c r="C4" s="279" t="s">
        <v>464</v>
      </c>
      <c r="D4" s="200" t="s">
        <v>465</v>
      </c>
      <c r="E4" s="203" t="s">
        <v>466</v>
      </c>
      <c r="F4" s="203" t="s">
        <v>467</v>
      </c>
      <c r="G4" s="203" t="s">
        <v>468</v>
      </c>
      <c r="H4" s="279" t="s">
        <v>575</v>
      </c>
      <c r="I4" s="279" t="s">
        <v>477</v>
      </c>
      <c r="J4" s="200" t="s">
        <v>576</v>
      </c>
    </row>
    <row r="5" spans="2:12" ht="15" customHeight="1" x14ac:dyDescent="0.35">
      <c r="B5" s="68" t="s">
        <v>469</v>
      </c>
      <c r="C5" s="280">
        <v>4.4999999999999998E-2</v>
      </c>
      <c r="D5" s="148">
        <v>2.5000000000000001E-2</v>
      </c>
      <c r="E5" s="148">
        <v>1.1408498905750266E-2</v>
      </c>
      <c r="F5" s="148">
        <v>0</v>
      </c>
      <c r="G5" s="148">
        <v>0.03</v>
      </c>
      <c r="H5" s="280">
        <v>6.6408498905750263E-2</v>
      </c>
      <c r="I5" s="280">
        <v>2.3E-2</v>
      </c>
      <c r="J5" s="283">
        <v>0.13440849890575024</v>
      </c>
      <c r="K5" s="137"/>
      <c r="L5" s="137"/>
    </row>
    <row r="6" spans="2:12" ht="15" customHeight="1" x14ac:dyDescent="0.35">
      <c r="B6" s="68" t="s">
        <v>470</v>
      </c>
      <c r="C6" s="282">
        <v>0.06</v>
      </c>
      <c r="D6" s="149">
        <v>2.5000000000000001E-2</v>
      </c>
      <c r="E6" s="149">
        <v>1.1408498905750266E-2</v>
      </c>
      <c r="F6" s="149">
        <v>0</v>
      </c>
      <c r="G6" s="149">
        <v>0.03</v>
      </c>
      <c r="H6" s="280">
        <v>6.6408498905750263E-2</v>
      </c>
      <c r="I6" s="282">
        <v>2.3E-2</v>
      </c>
      <c r="J6" s="283">
        <v>0.14940849890575025</v>
      </c>
      <c r="K6" s="137"/>
      <c r="L6" s="137"/>
    </row>
    <row r="7" spans="2:12" ht="15" customHeight="1" x14ac:dyDescent="0.35">
      <c r="B7" s="134" t="s">
        <v>471</v>
      </c>
      <c r="C7" s="281">
        <v>0.08</v>
      </c>
      <c r="D7" s="150">
        <v>2.5000000000000001E-2</v>
      </c>
      <c r="E7" s="150">
        <v>1.1408498905750266E-2</v>
      </c>
      <c r="F7" s="150">
        <v>0</v>
      </c>
      <c r="G7" s="150">
        <v>0.03</v>
      </c>
      <c r="H7" s="281">
        <v>6.6408498905750263E-2</v>
      </c>
      <c r="I7" s="281">
        <v>2.3E-2</v>
      </c>
      <c r="J7" s="284">
        <v>0.16940849890575027</v>
      </c>
      <c r="K7" s="137"/>
      <c r="L7" s="137"/>
    </row>
    <row r="9" spans="2:12" ht="15" customHeight="1" x14ac:dyDescent="0.35">
      <c r="B9" s="205" t="s">
        <v>553</v>
      </c>
    </row>
    <row r="10" spans="2:12" ht="15" customHeight="1" x14ac:dyDescent="0.35">
      <c r="B10" s="205" t="s">
        <v>554</v>
      </c>
    </row>
    <row r="11" spans="2:12" ht="15" customHeight="1" x14ac:dyDescent="0.35">
      <c r="B11" s="205" t="s">
        <v>555</v>
      </c>
    </row>
    <row r="12" spans="2:12" ht="15" customHeight="1" x14ac:dyDescent="0.35">
      <c r="B12" s="205" t="s">
        <v>556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H14"/>
  <sheetViews>
    <sheetView workbookViewId="0"/>
  </sheetViews>
  <sheetFormatPr defaultColWidth="9.1796875" defaultRowHeight="15" customHeight="1" x14ac:dyDescent="0.35"/>
  <cols>
    <col min="1" max="1" width="3.7265625" style="68" customWidth="1"/>
    <col min="2" max="2" width="53.1796875" style="68" customWidth="1"/>
    <col min="3" max="3" width="11.26953125" style="68" bestFit="1" customWidth="1"/>
    <col min="4" max="4" width="10.81640625" style="68" bestFit="1" customWidth="1"/>
    <col min="5" max="5" width="16.26953125" style="143" bestFit="1" customWidth="1"/>
    <col min="6" max="16384" width="9.1796875" style="68"/>
  </cols>
  <sheetData>
    <row r="2" spans="1:8" s="201" customFormat="1" ht="15" customHeight="1" x14ac:dyDescent="0.35">
      <c r="B2" s="60" t="s">
        <v>582</v>
      </c>
    </row>
    <row r="3" spans="1:8" s="143" customFormat="1" ht="15" customHeight="1" x14ac:dyDescent="0.35">
      <c r="A3" s="68"/>
      <c r="D3" s="68"/>
      <c r="F3" s="68"/>
      <c r="G3" s="68"/>
      <c r="H3" s="68"/>
    </row>
    <row r="4" spans="1:8" s="143" customFormat="1" ht="15" customHeight="1" x14ac:dyDescent="0.35">
      <c r="A4" s="68"/>
      <c r="B4" s="151" t="s">
        <v>472</v>
      </c>
      <c r="C4" s="68"/>
      <c r="D4" s="68"/>
      <c r="F4" s="68"/>
      <c r="G4" s="68"/>
      <c r="H4" s="68"/>
    </row>
    <row r="5" spans="1:8" s="143" customFormat="1" ht="15" customHeight="1" thickBot="1" x14ac:dyDescent="0.4">
      <c r="A5" s="68"/>
      <c r="B5" s="152" t="s">
        <v>548</v>
      </c>
      <c r="C5" s="153">
        <v>43465</v>
      </c>
      <c r="D5" s="68"/>
      <c r="F5" s="68"/>
      <c r="G5" s="68"/>
      <c r="H5" s="68"/>
    </row>
    <row r="6" spans="1:8" s="143" customFormat="1" ht="15" customHeight="1" x14ac:dyDescent="0.35">
      <c r="A6" s="68"/>
      <c r="B6" s="154" t="s">
        <v>473</v>
      </c>
      <c r="C6" s="155">
        <v>21425</v>
      </c>
      <c r="D6" s="68"/>
      <c r="F6" s="68"/>
      <c r="G6" s="68"/>
      <c r="H6" s="68"/>
    </row>
    <row r="7" spans="1:8" s="143" customFormat="1" ht="15" customHeight="1" x14ac:dyDescent="0.35">
      <c r="A7" s="68"/>
      <c r="B7" s="205" t="s">
        <v>562</v>
      </c>
      <c r="C7" s="68"/>
      <c r="F7" s="68"/>
      <c r="G7" s="68"/>
      <c r="H7" s="68"/>
    </row>
    <row r="8" spans="1:8" s="143" customFormat="1" ht="15" customHeight="1" x14ac:dyDescent="0.35">
      <c r="A8" s="68"/>
      <c r="B8" s="206" t="s">
        <v>558</v>
      </c>
      <c r="C8" s="135">
        <v>174763</v>
      </c>
      <c r="F8" s="68"/>
      <c r="G8" s="68"/>
      <c r="H8" s="68"/>
    </row>
    <row r="9" spans="1:8" s="143" customFormat="1" ht="15" customHeight="1" x14ac:dyDescent="0.35">
      <c r="A9" s="68"/>
      <c r="B9" s="206" t="s">
        <v>559</v>
      </c>
      <c r="C9" s="135">
        <v>122</v>
      </c>
      <c r="F9" s="68"/>
      <c r="G9" s="68"/>
      <c r="H9" s="68"/>
    </row>
    <row r="10" spans="1:8" s="143" customFormat="1" ht="15" customHeight="1" x14ac:dyDescent="0.35">
      <c r="A10" s="68"/>
      <c r="B10" s="206" t="s">
        <v>560</v>
      </c>
      <c r="C10" s="135">
        <v>520</v>
      </c>
      <c r="F10" s="68"/>
      <c r="G10" s="68"/>
      <c r="H10" s="68"/>
    </row>
    <row r="11" spans="1:8" s="143" customFormat="1" ht="15" customHeight="1" x14ac:dyDescent="0.35">
      <c r="A11" s="68"/>
      <c r="B11" s="206" t="s">
        <v>561</v>
      </c>
      <c r="C11" s="135">
        <v>3224</v>
      </c>
      <c r="D11" s="68"/>
      <c r="F11" s="68"/>
      <c r="G11" s="68"/>
      <c r="H11" s="68"/>
    </row>
    <row r="12" spans="1:8" ht="15" customHeight="1" x14ac:dyDescent="0.35">
      <c r="B12" s="206" t="s">
        <v>563</v>
      </c>
      <c r="C12" s="68">
        <v>571</v>
      </c>
    </row>
    <row r="13" spans="1:8" ht="15" customHeight="1" thickBot="1" x14ac:dyDescent="0.4">
      <c r="B13" s="156" t="s">
        <v>564</v>
      </c>
      <c r="C13" s="157">
        <v>179201</v>
      </c>
    </row>
    <row r="14" spans="1:8" ht="15" customHeight="1" x14ac:dyDescent="0.35">
      <c r="B14" s="151" t="s">
        <v>474</v>
      </c>
      <c r="C14" s="207">
        <v>0.11955848460667072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A87"/>
  <sheetViews>
    <sheetView workbookViewId="0"/>
  </sheetViews>
  <sheetFormatPr defaultColWidth="11.453125" defaultRowHeight="15" customHeight="1" x14ac:dyDescent="0.2"/>
  <cols>
    <col min="1" max="1" width="3.6328125" style="23" customWidth="1"/>
    <col min="2" max="2" width="4.1796875" style="10" customWidth="1"/>
    <col min="3" max="3" width="35.7265625" style="10" customWidth="1"/>
    <col min="4" max="5" width="19" style="10" customWidth="1"/>
    <col min="6" max="6" width="14.54296875" style="10" bestFit="1" customWidth="1"/>
    <col min="7" max="16384" width="11.453125" style="10"/>
  </cols>
  <sheetData>
    <row r="1" spans="1:105" s="4" customFormat="1" ht="15" customHeight="1" x14ac:dyDescent="0.25">
      <c r="A1" s="1"/>
      <c r="B1" s="1"/>
      <c r="C1" s="1"/>
      <c r="D1" s="2"/>
      <c r="E1" s="2"/>
      <c r="F1" s="3"/>
      <c r="G1" s="3"/>
      <c r="H1" s="3"/>
      <c r="J1" s="1"/>
      <c r="K1" s="1"/>
    </row>
    <row r="2" spans="1:105" s="8" customFormat="1" ht="15" customHeight="1" x14ac:dyDescent="0.35">
      <c r="A2" s="7"/>
      <c r="B2" s="60" t="s">
        <v>0</v>
      </c>
    </row>
    <row r="4" spans="1:105" ht="15" customHeight="1" x14ac:dyDescent="0.2">
      <c r="A4" s="9"/>
      <c r="B4" s="341" t="s">
        <v>584</v>
      </c>
      <c r="C4" s="342"/>
      <c r="D4" s="211" t="s">
        <v>2</v>
      </c>
      <c r="E4" s="212">
        <v>2018</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row>
    <row r="5" spans="1:105" ht="30" customHeight="1" x14ac:dyDescent="0.35">
      <c r="A5" s="12"/>
      <c r="B5" s="343"/>
      <c r="C5" s="344"/>
      <c r="D5" s="213" t="s">
        <v>3</v>
      </c>
      <c r="E5" s="214" t="s">
        <v>4</v>
      </c>
      <c r="I5" s="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row>
    <row r="6" spans="1:105" ht="15" customHeight="1" x14ac:dyDescent="0.2">
      <c r="A6" s="12"/>
      <c r="B6" s="217">
        <v>1</v>
      </c>
      <c r="C6" s="209" t="s">
        <v>5</v>
      </c>
      <c r="D6" s="215"/>
      <c r="E6" s="215"/>
      <c r="F6" s="13"/>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row>
    <row r="7" spans="1:105" ht="15" customHeight="1" x14ac:dyDescent="0.2">
      <c r="A7" s="14"/>
      <c r="B7" s="217">
        <v>2</v>
      </c>
      <c r="C7" s="208" t="s">
        <v>6</v>
      </c>
      <c r="D7" s="215"/>
      <c r="E7" s="215"/>
      <c r="F7" s="13"/>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row>
    <row r="8" spans="1:105" ht="15" customHeight="1" x14ac:dyDescent="0.2">
      <c r="A8" s="14"/>
      <c r="B8" s="217">
        <v>3</v>
      </c>
      <c r="C8" s="208" t="s">
        <v>7</v>
      </c>
      <c r="D8" s="215"/>
      <c r="E8" s="215"/>
      <c r="F8" s="13"/>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row>
    <row r="9" spans="1:105" ht="15" customHeight="1" x14ac:dyDescent="0.2">
      <c r="A9" s="14"/>
      <c r="B9" s="217">
        <v>4</v>
      </c>
      <c r="C9" s="208" t="s">
        <v>8</v>
      </c>
      <c r="D9" s="216"/>
      <c r="E9" s="215"/>
      <c r="F9" s="13"/>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row>
    <row r="10" spans="1:105" ht="15" customHeight="1" x14ac:dyDescent="0.2">
      <c r="A10" s="14"/>
      <c r="B10" s="217">
        <v>5</v>
      </c>
      <c r="C10" s="209" t="s">
        <v>9</v>
      </c>
      <c r="D10" s="215">
        <v>73578959.514890015</v>
      </c>
      <c r="E10" s="215">
        <v>69213067.530945003</v>
      </c>
      <c r="F10" s="13"/>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row>
    <row r="11" spans="1:105" ht="15" customHeight="1" x14ac:dyDescent="0.2">
      <c r="A11" s="18"/>
      <c r="B11" s="217">
        <v>6</v>
      </c>
      <c r="C11" s="208" t="s">
        <v>10</v>
      </c>
      <c r="D11" s="215"/>
      <c r="E11" s="215"/>
      <c r="F11" s="13"/>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row>
    <row r="12" spans="1:105" ht="15" customHeight="1" x14ac:dyDescent="0.2">
      <c r="A12" s="18"/>
      <c r="B12" s="217">
        <v>7</v>
      </c>
      <c r="C12" s="208" t="s">
        <v>11</v>
      </c>
      <c r="D12" s="215">
        <v>73578959.514890015</v>
      </c>
      <c r="E12" s="215">
        <v>69213067.530945003</v>
      </c>
      <c r="F12" s="13"/>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row>
    <row r="13" spans="1:105" ht="15" customHeight="1" x14ac:dyDescent="0.2">
      <c r="A13" s="14"/>
      <c r="B13" s="217">
        <v>8</v>
      </c>
      <c r="C13" s="210" t="s">
        <v>12</v>
      </c>
      <c r="D13" s="215">
        <v>73578959.514890015</v>
      </c>
      <c r="E13" s="215"/>
      <c r="F13" s="13"/>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row>
    <row r="14" spans="1:105" ht="15" customHeight="1" x14ac:dyDescent="0.2">
      <c r="A14" s="14"/>
      <c r="B14" s="217">
        <v>9</v>
      </c>
      <c r="C14" s="209" t="s">
        <v>13</v>
      </c>
      <c r="D14" s="215">
        <v>6166766.6825299999</v>
      </c>
      <c r="E14" s="215">
        <v>4736248.5321432315</v>
      </c>
      <c r="F14" s="13"/>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row>
    <row r="15" spans="1:105" ht="15" customHeight="1" x14ac:dyDescent="0.2">
      <c r="A15" s="14"/>
      <c r="B15" s="217">
        <v>10</v>
      </c>
      <c r="C15" s="209" t="s">
        <v>14</v>
      </c>
      <c r="D15" s="215">
        <v>3584865.0587300002</v>
      </c>
      <c r="E15" s="215">
        <v>3772567.9692898169</v>
      </c>
      <c r="F15" s="66"/>
    </row>
    <row r="16" spans="1:105" ht="15" customHeight="1" x14ac:dyDescent="0.2">
      <c r="A16" s="14"/>
      <c r="B16" s="217">
        <v>11</v>
      </c>
      <c r="C16" s="209" t="s">
        <v>5</v>
      </c>
      <c r="D16" s="215">
        <v>13265023.746843956</v>
      </c>
      <c r="E16" s="215">
        <v>11189991.647469915</v>
      </c>
      <c r="F16" s="13"/>
    </row>
    <row r="17" spans="1:9" ht="15" customHeight="1" x14ac:dyDescent="0.2">
      <c r="A17" s="14"/>
      <c r="B17" s="217">
        <v>12</v>
      </c>
      <c r="C17" s="209" t="s">
        <v>9</v>
      </c>
      <c r="D17" s="215">
        <v>98979978.145475596</v>
      </c>
      <c r="E17" s="215">
        <v>93253169.141197279</v>
      </c>
      <c r="F17" s="13"/>
    </row>
    <row r="18" spans="1:9" ht="15" customHeight="1" x14ac:dyDescent="0.2">
      <c r="A18" s="14"/>
      <c r="B18" s="217">
        <v>13</v>
      </c>
      <c r="C18" s="209" t="s">
        <v>15</v>
      </c>
      <c r="D18" s="216"/>
      <c r="E18" s="215"/>
      <c r="F18" s="13"/>
    </row>
    <row r="19" spans="1:9" ht="15" customHeight="1" x14ac:dyDescent="0.2">
      <c r="A19" s="14"/>
      <c r="B19" s="217">
        <v>14</v>
      </c>
      <c r="C19" s="209" t="s">
        <v>16</v>
      </c>
      <c r="D19" s="215"/>
      <c r="E19" s="215"/>
      <c r="F19" s="13"/>
    </row>
    <row r="20" spans="1:9" ht="15" customHeight="1" x14ac:dyDescent="0.2">
      <c r="A20" s="14"/>
      <c r="B20" s="217">
        <v>15</v>
      </c>
      <c r="C20" s="209" t="s">
        <v>17</v>
      </c>
      <c r="D20" s="215">
        <v>7873342.7743270546</v>
      </c>
      <c r="E20" s="215">
        <v>9591628.8856725805</v>
      </c>
      <c r="F20" s="13"/>
    </row>
    <row r="21" spans="1:9" ht="15" customHeight="1" x14ac:dyDescent="0.2">
      <c r="A21" s="14"/>
      <c r="B21" s="217">
        <v>16</v>
      </c>
      <c r="C21" s="210" t="s">
        <v>18</v>
      </c>
      <c r="D21" s="215">
        <v>129869976.40790661</v>
      </c>
      <c r="E21" s="215">
        <v>122543606.17577282</v>
      </c>
      <c r="F21" s="65"/>
    </row>
    <row r="22" spans="1:9" ht="15" customHeight="1" x14ac:dyDescent="0.2">
      <c r="A22" s="14"/>
      <c r="B22" s="217">
        <v>17</v>
      </c>
      <c r="C22" s="210" t="s">
        <v>19</v>
      </c>
      <c r="D22" s="215">
        <v>203448935.92279661</v>
      </c>
      <c r="E22" s="215">
        <v>192069891.94752783</v>
      </c>
      <c r="F22" s="13"/>
    </row>
    <row r="23" spans="1:9" ht="15" customHeight="1" x14ac:dyDescent="0.35">
      <c r="A23" s="18"/>
      <c r="B23" s="20"/>
      <c r="C23" s="20"/>
      <c r="D23" s="20"/>
      <c r="E23" s="20"/>
      <c r="F23" s="20"/>
      <c r="I23" s="8"/>
    </row>
    <row r="24" spans="1:9" ht="15" customHeight="1" x14ac:dyDescent="0.2">
      <c r="A24" s="18"/>
      <c r="B24" s="20"/>
      <c r="C24" s="20"/>
      <c r="D24" s="20"/>
      <c r="E24" s="20"/>
      <c r="F24" s="20"/>
    </row>
    <row r="25" spans="1:9" ht="15" customHeight="1" x14ac:dyDescent="0.2">
      <c r="A25" s="14"/>
      <c r="B25" s="20"/>
      <c r="C25" s="20"/>
      <c r="D25" s="286"/>
      <c r="E25" s="20"/>
      <c r="F25" s="20"/>
    </row>
    <row r="26" spans="1:9" ht="15" customHeight="1" x14ac:dyDescent="0.2">
      <c r="A26" s="18"/>
      <c r="B26" s="20"/>
      <c r="C26" s="20"/>
      <c r="D26" s="287"/>
      <c r="E26" s="20"/>
      <c r="F26" s="20"/>
    </row>
    <row r="27" spans="1:9" ht="15" customHeight="1" x14ac:dyDescent="0.2">
      <c r="A27" s="18"/>
      <c r="B27" s="20"/>
      <c r="C27" s="20"/>
      <c r="D27" s="20"/>
      <c r="E27" s="20"/>
      <c r="F27" s="20"/>
    </row>
    <row r="28" spans="1:9" ht="15" customHeight="1" x14ac:dyDescent="0.2">
      <c r="A28" s="18"/>
      <c r="B28" s="20"/>
      <c r="C28" s="20"/>
      <c r="D28" s="286"/>
      <c r="E28" s="20"/>
      <c r="F28" s="20"/>
    </row>
    <row r="29" spans="1:9" ht="15" customHeight="1" x14ac:dyDescent="0.2">
      <c r="A29" s="18"/>
      <c r="B29" s="20"/>
      <c r="C29" s="20"/>
      <c r="D29" s="286"/>
      <c r="E29" s="287"/>
      <c r="F29" s="20"/>
    </row>
    <row r="30" spans="1:9" ht="15" customHeight="1" x14ac:dyDescent="0.2">
      <c r="A30" s="14"/>
      <c r="B30" s="20"/>
      <c r="C30" s="20"/>
      <c r="D30" s="286"/>
      <c r="E30" s="20"/>
      <c r="F30" s="20"/>
    </row>
    <row r="31" spans="1:9" ht="15" customHeight="1" x14ac:dyDescent="0.2">
      <c r="A31" s="18"/>
      <c r="B31" s="20"/>
      <c r="C31" s="20"/>
      <c r="D31" s="286"/>
      <c r="E31" s="20"/>
      <c r="F31" s="20"/>
    </row>
    <row r="32" spans="1:9" ht="15" customHeight="1" x14ac:dyDescent="0.2">
      <c r="A32" s="14"/>
      <c r="B32" s="20"/>
      <c r="C32" s="20"/>
      <c r="D32" s="286"/>
      <c r="E32" s="20"/>
      <c r="F32" s="20"/>
    </row>
    <row r="33" spans="1:6" ht="15" customHeight="1" x14ac:dyDescent="0.2">
      <c r="A33" s="14"/>
      <c r="B33" s="20"/>
      <c r="C33" s="20"/>
      <c r="D33" s="286"/>
      <c r="E33" s="20"/>
      <c r="F33" s="20"/>
    </row>
    <row r="34" spans="1:6" ht="15" customHeight="1" x14ac:dyDescent="0.2">
      <c r="A34" s="14"/>
      <c r="B34" s="20"/>
      <c r="C34" s="20"/>
      <c r="D34" s="286"/>
      <c r="E34" s="20"/>
      <c r="F34" s="20"/>
    </row>
    <row r="35" spans="1:6" ht="15" customHeight="1" x14ac:dyDescent="0.2">
      <c r="A35" s="14"/>
      <c r="B35" s="20"/>
      <c r="C35" s="20"/>
      <c r="D35" s="286"/>
      <c r="E35" s="20"/>
      <c r="F35" s="20"/>
    </row>
    <row r="36" spans="1:6" ht="15" customHeight="1" x14ac:dyDescent="0.2">
      <c r="A36" s="14"/>
      <c r="B36" s="20"/>
      <c r="C36" s="20"/>
      <c r="D36" s="286"/>
      <c r="E36" s="20"/>
      <c r="F36" s="20"/>
    </row>
    <row r="37" spans="1:6" ht="15" customHeight="1" x14ac:dyDescent="0.2">
      <c r="A37" s="21"/>
      <c r="B37" s="20"/>
      <c r="C37" s="20"/>
      <c r="D37" s="286"/>
      <c r="E37" s="20"/>
      <c r="F37" s="20"/>
    </row>
    <row r="38" spans="1:6" ht="15" customHeight="1" x14ac:dyDescent="0.2">
      <c r="A38" s="22"/>
      <c r="B38" s="20"/>
      <c r="C38" s="20"/>
      <c r="D38" s="286"/>
      <c r="E38" s="20"/>
      <c r="F38" s="20"/>
    </row>
    <row r="39" spans="1:6" ht="15" customHeight="1" x14ac:dyDescent="0.2">
      <c r="A39" s="22"/>
      <c r="B39" s="20"/>
      <c r="C39" s="20"/>
      <c r="D39" s="286"/>
      <c r="E39" s="20"/>
      <c r="F39" s="20"/>
    </row>
    <row r="40" spans="1:6" ht="15" customHeight="1" x14ac:dyDescent="0.2">
      <c r="A40" s="22"/>
      <c r="B40" s="20"/>
      <c r="C40" s="20"/>
      <c r="D40" s="286"/>
      <c r="E40" s="20"/>
      <c r="F40" s="20"/>
    </row>
    <row r="41" spans="1:6" ht="15" customHeight="1" x14ac:dyDescent="0.2">
      <c r="A41" s="22"/>
      <c r="B41" s="20"/>
      <c r="C41" s="20"/>
      <c r="D41" s="286"/>
      <c r="E41" s="20"/>
      <c r="F41" s="20"/>
    </row>
    <row r="42" spans="1:6" ht="15" customHeight="1" x14ac:dyDescent="0.2">
      <c r="A42" s="22"/>
      <c r="B42" s="20"/>
      <c r="C42" s="20"/>
      <c r="D42" s="20"/>
      <c r="E42" s="20"/>
      <c r="F42" s="20"/>
    </row>
    <row r="43" spans="1:6" ht="15" customHeight="1" x14ac:dyDescent="0.2">
      <c r="A43" s="22"/>
      <c r="B43" s="20"/>
      <c r="C43" s="20"/>
      <c r="D43" s="20"/>
      <c r="E43" s="20"/>
      <c r="F43" s="20"/>
    </row>
    <row r="44" spans="1:6" ht="15" customHeight="1" x14ac:dyDescent="0.2">
      <c r="A44" s="22"/>
      <c r="B44" s="20"/>
      <c r="C44" s="20"/>
      <c r="D44" s="20"/>
      <c r="E44" s="20"/>
      <c r="F44" s="20"/>
    </row>
    <row r="45" spans="1:6" ht="15" customHeight="1" x14ac:dyDescent="0.2">
      <c r="A45" s="22"/>
    </row>
    <row r="46" spans="1:6" ht="15" customHeight="1" x14ac:dyDescent="0.2">
      <c r="A46" s="22"/>
    </row>
    <row r="47" spans="1:6" ht="15" customHeight="1" x14ac:dyDescent="0.2">
      <c r="A47" s="22"/>
    </row>
    <row r="48" spans="1:6"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6" spans="1:1" ht="15" customHeight="1" x14ac:dyDescent="0.2">
      <c r="A66" s="171"/>
    </row>
    <row r="67" spans="1:1" ht="15" customHeight="1" x14ac:dyDescent="0.2">
      <c r="A67" s="171"/>
    </row>
    <row r="68" spans="1:1" ht="15" customHeight="1" x14ac:dyDescent="0.25">
      <c r="A68" s="25"/>
    </row>
    <row r="69" spans="1:1" ht="15" customHeight="1" x14ac:dyDescent="0.2">
      <c r="A69" s="21"/>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6"/>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7"/>
    </row>
    <row r="86" spans="1:1" ht="15" customHeight="1" x14ac:dyDescent="0.2">
      <c r="A86" s="27"/>
    </row>
    <row r="87" spans="1:1" ht="15" customHeight="1" x14ac:dyDescent="0.2">
      <c r="A87" s="27"/>
    </row>
  </sheetData>
  <mergeCells count="1">
    <mergeCell ref="B4:C5"/>
  </mergeCells>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87"/>
  <sheetViews>
    <sheetView workbookViewId="0"/>
  </sheetViews>
  <sheetFormatPr defaultColWidth="11.453125" defaultRowHeight="15" customHeight="1" x14ac:dyDescent="0.2"/>
  <cols>
    <col min="1" max="1" width="3.6328125" style="23" customWidth="1"/>
    <col min="2" max="2" width="4.1796875" style="10" customWidth="1"/>
    <col min="3" max="3" width="35.7265625" style="10" customWidth="1"/>
    <col min="4" max="9" width="11" style="10" customWidth="1"/>
    <col min="10" max="10" width="9.453125" style="10" customWidth="1"/>
    <col min="11" max="16384" width="11.453125" style="10"/>
  </cols>
  <sheetData>
    <row r="1" spans="1:11" s="6" customFormat="1" ht="15" customHeight="1" x14ac:dyDescent="0.35">
      <c r="A1" s="226"/>
      <c r="B1" s="345"/>
      <c r="C1" s="345"/>
      <c r="D1" s="345"/>
      <c r="E1" s="345"/>
      <c r="F1" s="345"/>
      <c r="G1" s="345"/>
      <c r="H1" s="227"/>
    </row>
    <row r="2" spans="1:11" s="8" customFormat="1" ht="15" customHeight="1" x14ac:dyDescent="0.35">
      <c r="A2" s="7"/>
      <c r="B2" s="60" t="s">
        <v>20</v>
      </c>
    </row>
    <row r="3" spans="1:11" ht="15" customHeight="1" x14ac:dyDescent="0.2">
      <c r="B3" s="21"/>
    </row>
    <row r="4" spans="1:11" ht="15" customHeight="1" x14ac:dyDescent="0.2">
      <c r="A4" s="9"/>
      <c r="B4" s="341" t="s">
        <v>584</v>
      </c>
      <c r="C4" s="342"/>
      <c r="D4" s="347" t="s">
        <v>40</v>
      </c>
      <c r="E4" s="348"/>
      <c r="F4" s="348"/>
      <c r="G4" s="348"/>
      <c r="H4" s="349"/>
      <c r="I4" s="349"/>
    </row>
    <row r="5" spans="1:11" ht="15" customHeight="1" x14ac:dyDescent="0.2">
      <c r="A5" s="12"/>
      <c r="B5" s="343"/>
      <c r="C5" s="346"/>
      <c r="D5" s="75" t="s">
        <v>22</v>
      </c>
      <c r="E5" s="76" t="s">
        <v>23</v>
      </c>
      <c r="F5" s="76" t="s">
        <v>24</v>
      </c>
      <c r="G5" s="76" t="s">
        <v>111</v>
      </c>
      <c r="H5" s="76" t="s">
        <v>38</v>
      </c>
      <c r="I5" s="64" t="s">
        <v>19</v>
      </c>
      <c r="J5" s="28"/>
      <c r="K5" s="28"/>
    </row>
    <row r="6" spans="1:11" ht="15" customHeight="1" x14ac:dyDescent="0.2">
      <c r="A6" s="12"/>
      <c r="B6" s="223">
        <v>1</v>
      </c>
      <c r="C6" s="218" t="s">
        <v>5</v>
      </c>
      <c r="D6" s="290"/>
      <c r="E6" s="290"/>
      <c r="F6" s="290"/>
      <c r="G6" s="290"/>
      <c r="H6" s="290"/>
      <c r="I6" s="290"/>
      <c r="J6" s="28"/>
      <c r="K6" s="28"/>
    </row>
    <row r="7" spans="1:11" ht="15" customHeight="1" x14ac:dyDescent="0.2">
      <c r="A7" s="14"/>
      <c r="B7" s="223">
        <v>2</v>
      </c>
      <c r="C7" s="220" t="s">
        <v>6</v>
      </c>
      <c r="D7" s="290"/>
      <c r="E7" s="290"/>
      <c r="F7" s="290"/>
      <c r="G7" s="290"/>
      <c r="H7" s="290"/>
      <c r="I7" s="290"/>
      <c r="J7" s="28"/>
      <c r="K7" s="28"/>
    </row>
    <row r="8" spans="1:11" ht="15" customHeight="1" x14ac:dyDescent="0.2">
      <c r="A8" s="14"/>
      <c r="B8" s="223">
        <v>3</v>
      </c>
      <c r="C8" s="221" t="s">
        <v>7</v>
      </c>
      <c r="D8" s="290"/>
      <c r="E8" s="290"/>
      <c r="F8" s="290"/>
      <c r="G8" s="290"/>
      <c r="H8" s="290"/>
      <c r="I8" s="290"/>
      <c r="J8" s="28"/>
      <c r="K8" s="28"/>
    </row>
    <row r="9" spans="1:11" ht="15" customHeight="1" x14ac:dyDescent="0.2">
      <c r="A9" s="14"/>
      <c r="B9" s="223">
        <v>4</v>
      </c>
      <c r="C9" s="221" t="s">
        <v>8</v>
      </c>
      <c r="D9" s="290"/>
      <c r="E9" s="290"/>
      <c r="F9" s="290"/>
      <c r="G9" s="290"/>
      <c r="H9" s="290"/>
      <c r="I9" s="290"/>
      <c r="J9" s="28"/>
      <c r="K9" s="28"/>
    </row>
    <row r="10" spans="1:11" ht="15" customHeight="1" x14ac:dyDescent="0.2">
      <c r="A10" s="14"/>
      <c r="B10" s="223">
        <v>5</v>
      </c>
      <c r="C10" s="219" t="s">
        <v>9</v>
      </c>
      <c r="D10" s="290">
        <v>34950862.984049954</v>
      </c>
      <c r="E10" s="290">
        <v>16523689.207270011</v>
      </c>
      <c r="F10" s="290">
        <v>0</v>
      </c>
      <c r="G10" s="290">
        <v>22104407.323570009</v>
      </c>
      <c r="H10" s="290">
        <v>0</v>
      </c>
      <c r="I10" s="290">
        <v>73578959.51488997</v>
      </c>
      <c r="J10" s="28"/>
      <c r="K10" s="28"/>
    </row>
    <row r="11" spans="1:11" ht="15" customHeight="1" x14ac:dyDescent="0.2">
      <c r="A11" s="18"/>
      <c r="B11" s="223">
        <v>6</v>
      </c>
      <c r="C11" s="221" t="s">
        <v>10</v>
      </c>
      <c r="D11" s="290"/>
      <c r="E11" s="290"/>
      <c r="F11" s="290"/>
      <c r="G11" s="290"/>
      <c r="H11" s="290"/>
      <c r="I11" s="290"/>
      <c r="J11" s="28"/>
      <c r="K11" s="28"/>
    </row>
    <row r="12" spans="1:11" ht="15" customHeight="1" x14ac:dyDescent="0.2">
      <c r="A12" s="18"/>
      <c r="B12" s="223">
        <v>7</v>
      </c>
      <c r="C12" s="221" t="s">
        <v>11</v>
      </c>
      <c r="D12" s="290">
        <v>34950862.984049954</v>
      </c>
      <c r="E12" s="290">
        <v>16523689.207270011</v>
      </c>
      <c r="F12" s="290">
        <v>0</v>
      </c>
      <c r="G12" s="290">
        <v>22104407.323570009</v>
      </c>
      <c r="H12" s="290">
        <v>0</v>
      </c>
      <c r="I12" s="290">
        <v>73578959.51488997</v>
      </c>
      <c r="J12" s="28"/>
      <c r="K12" s="28"/>
    </row>
    <row r="13" spans="1:11" s="33" customFormat="1" ht="15" customHeight="1" x14ac:dyDescent="0.25">
      <c r="A13" s="14"/>
      <c r="B13" s="223">
        <v>8</v>
      </c>
      <c r="C13" s="222" t="s">
        <v>12</v>
      </c>
      <c r="D13" s="290">
        <v>34950862.984049954</v>
      </c>
      <c r="E13" s="290">
        <v>16523689.207270011</v>
      </c>
      <c r="F13" s="290">
        <v>0</v>
      </c>
      <c r="G13" s="290">
        <v>22104407.323570009</v>
      </c>
      <c r="H13" s="290">
        <v>0</v>
      </c>
      <c r="I13" s="290">
        <v>73578959.51488997</v>
      </c>
      <c r="J13" s="31"/>
      <c r="K13" s="32"/>
    </row>
    <row r="14" spans="1:11" ht="15" customHeight="1" x14ac:dyDescent="0.2">
      <c r="A14" s="14"/>
      <c r="B14" s="223">
        <v>9</v>
      </c>
      <c r="C14" s="219" t="s">
        <v>13</v>
      </c>
      <c r="D14" s="290">
        <v>6106958.4117799997</v>
      </c>
      <c r="E14" s="290">
        <v>57761.08</v>
      </c>
      <c r="F14" s="290">
        <v>52.303510000000003</v>
      </c>
      <c r="G14" s="290">
        <v>1994.88724</v>
      </c>
      <c r="H14" s="290">
        <v>0</v>
      </c>
      <c r="I14" s="290">
        <v>6166766.6825299999</v>
      </c>
      <c r="J14" s="28"/>
      <c r="K14" s="28"/>
    </row>
    <row r="15" spans="1:11" ht="15" customHeight="1" x14ac:dyDescent="0.2">
      <c r="A15" s="14"/>
      <c r="B15" s="223">
        <v>10</v>
      </c>
      <c r="C15" s="219" t="s">
        <v>14</v>
      </c>
      <c r="D15" s="290">
        <v>1345899.93267</v>
      </c>
      <c r="E15" s="290">
        <v>0</v>
      </c>
      <c r="F15" s="290">
        <v>0</v>
      </c>
      <c r="G15" s="290">
        <v>280770.31355000002</v>
      </c>
      <c r="H15" s="290">
        <v>1958194.8125099998</v>
      </c>
      <c r="I15" s="290">
        <v>3584865.0587299997</v>
      </c>
      <c r="J15" s="28"/>
      <c r="K15" s="28"/>
    </row>
    <row r="16" spans="1:11" ht="15" customHeight="1" x14ac:dyDescent="0.2">
      <c r="A16" s="14"/>
      <c r="B16" s="223">
        <v>11</v>
      </c>
      <c r="C16" s="219" t="s">
        <v>5</v>
      </c>
      <c r="D16" s="290">
        <v>5882656.3408300001</v>
      </c>
      <c r="E16" s="290">
        <v>2528478.6469000001</v>
      </c>
      <c r="F16" s="290">
        <v>880816.95884611073</v>
      </c>
      <c r="G16" s="290">
        <v>3973071.8002678473</v>
      </c>
      <c r="H16" s="290">
        <v>0</v>
      </c>
      <c r="I16" s="290">
        <v>13265023.746843958</v>
      </c>
      <c r="J16" s="28"/>
      <c r="K16" s="28"/>
    </row>
    <row r="17" spans="1:11" ht="15" customHeight="1" x14ac:dyDescent="0.2">
      <c r="A17" s="14"/>
      <c r="B17" s="223">
        <v>12</v>
      </c>
      <c r="C17" s="219" t="s">
        <v>9</v>
      </c>
      <c r="D17" s="290">
        <v>37915420.706989996</v>
      </c>
      <c r="E17" s="290">
        <v>21070584.2087656</v>
      </c>
      <c r="F17" s="290">
        <v>31462915.67094025</v>
      </c>
      <c r="G17" s="290">
        <v>8531057.5587797277</v>
      </c>
      <c r="H17" s="290">
        <v>0</v>
      </c>
      <c r="I17" s="290">
        <v>98979978.145475581</v>
      </c>
      <c r="J17" s="28"/>
      <c r="K17" s="28"/>
    </row>
    <row r="18" spans="1:11" ht="15" customHeight="1" x14ac:dyDescent="0.2">
      <c r="A18" s="14"/>
      <c r="B18" s="223">
        <v>13</v>
      </c>
      <c r="C18" s="219" t="s">
        <v>15</v>
      </c>
      <c r="D18" s="290"/>
      <c r="E18" s="290"/>
      <c r="F18" s="290"/>
      <c r="G18" s="290"/>
      <c r="H18" s="290"/>
      <c r="I18" s="290"/>
      <c r="J18" s="28"/>
      <c r="K18" s="28"/>
    </row>
    <row r="19" spans="1:11" ht="15" customHeight="1" x14ac:dyDescent="0.2">
      <c r="A19" s="14"/>
      <c r="B19" s="223">
        <v>14</v>
      </c>
      <c r="C19" s="219" t="s">
        <v>16</v>
      </c>
      <c r="D19" s="290"/>
      <c r="E19" s="290"/>
      <c r="F19" s="290"/>
      <c r="G19" s="290"/>
      <c r="H19" s="290"/>
      <c r="I19" s="290"/>
      <c r="J19" s="28"/>
      <c r="K19" s="28"/>
    </row>
    <row r="20" spans="1:11" ht="15" customHeight="1" x14ac:dyDescent="0.2">
      <c r="A20" s="14"/>
      <c r="B20" s="223">
        <v>15</v>
      </c>
      <c r="C20" s="219" t="s">
        <v>17</v>
      </c>
      <c r="D20" s="290">
        <v>4862195.3541200003</v>
      </c>
      <c r="E20" s="290">
        <v>992082.18416999991</v>
      </c>
      <c r="F20" s="290">
        <v>902454.06898697489</v>
      </c>
      <c r="G20" s="290">
        <v>1116611.1670500799</v>
      </c>
      <c r="H20" s="290">
        <v>0</v>
      </c>
      <c r="I20" s="290">
        <v>7873342.7743270546</v>
      </c>
      <c r="J20" s="28"/>
      <c r="K20" s="28"/>
    </row>
    <row r="21" spans="1:11" s="33" customFormat="1" ht="15" customHeight="1" x14ac:dyDescent="0.25">
      <c r="A21" s="14"/>
      <c r="B21" s="223">
        <v>16</v>
      </c>
      <c r="C21" s="222" t="s">
        <v>18</v>
      </c>
      <c r="D21" s="290">
        <v>56113130.74639</v>
      </c>
      <c r="E21" s="290">
        <v>24648906.1198356</v>
      </c>
      <c r="F21" s="290">
        <v>33246239.002283335</v>
      </c>
      <c r="G21" s="290">
        <v>13903505.726887656</v>
      </c>
      <c r="H21" s="290">
        <v>1958194.8125099998</v>
      </c>
      <c r="I21" s="290">
        <v>129869976.40790659</v>
      </c>
      <c r="J21" s="31"/>
      <c r="K21" s="32"/>
    </row>
    <row r="22" spans="1:11" s="33" customFormat="1" ht="15" customHeight="1" x14ac:dyDescent="0.25">
      <c r="A22" s="14"/>
      <c r="B22" s="223">
        <v>17</v>
      </c>
      <c r="C22" s="222" t="s">
        <v>19</v>
      </c>
      <c r="D22" s="290">
        <v>91063993.730439961</v>
      </c>
      <c r="E22" s="290">
        <v>41172595.327105612</v>
      </c>
      <c r="F22" s="290">
        <v>33246239.002283335</v>
      </c>
      <c r="G22" s="290">
        <v>36007913.050457664</v>
      </c>
      <c r="H22" s="290">
        <v>1958194.8125099998</v>
      </c>
      <c r="I22" s="290">
        <v>203448935.92279655</v>
      </c>
      <c r="J22" s="32"/>
      <c r="K22" s="32"/>
    </row>
    <row r="23" spans="1:11" ht="15" customHeight="1" x14ac:dyDescent="0.2">
      <c r="A23" s="18"/>
      <c r="D23" s="13"/>
      <c r="E23" s="13"/>
      <c r="F23" s="13"/>
      <c r="G23" s="13"/>
      <c r="H23" s="13"/>
      <c r="I23" s="13"/>
    </row>
    <row r="24" spans="1:11" ht="15" customHeight="1" x14ac:dyDescent="0.2">
      <c r="A24" s="18"/>
    </row>
    <row r="25" spans="1:11" ht="15" customHeight="1" x14ac:dyDescent="0.2">
      <c r="A25" s="14"/>
    </row>
    <row r="26" spans="1:11" ht="15" customHeight="1" x14ac:dyDescent="0.2">
      <c r="A26" s="18"/>
    </row>
    <row r="27" spans="1:11" ht="15" customHeight="1" x14ac:dyDescent="0.2">
      <c r="A27" s="18"/>
    </row>
    <row r="28" spans="1:11" ht="15" customHeight="1" x14ac:dyDescent="0.2">
      <c r="A28" s="18"/>
    </row>
    <row r="29" spans="1:11" ht="15" customHeight="1" x14ac:dyDescent="0.2">
      <c r="A29" s="18"/>
    </row>
    <row r="30" spans="1:11" ht="15" customHeight="1" x14ac:dyDescent="0.2">
      <c r="A30" s="14"/>
    </row>
    <row r="31" spans="1:11" ht="15" customHeight="1" x14ac:dyDescent="0.2">
      <c r="A31" s="18"/>
    </row>
    <row r="32" spans="1:11" ht="15" customHeight="1" x14ac:dyDescent="0.2">
      <c r="A32" s="14"/>
    </row>
    <row r="33" spans="1:1" ht="15" customHeight="1" x14ac:dyDescent="0.2">
      <c r="A33" s="14"/>
    </row>
    <row r="34" spans="1:1" ht="15" customHeight="1" x14ac:dyDescent="0.2">
      <c r="A34" s="14"/>
    </row>
    <row r="35" spans="1:1" ht="15" customHeight="1" x14ac:dyDescent="0.2">
      <c r="A35" s="14"/>
    </row>
    <row r="36" spans="1:1" ht="15" customHeight="1" x14ac:dyDescent="0.2">
      <c r="A36" s="14"/>
    </row>
    <row r="37" spans="1:1" ht="15" customHeight="1" x14ac:dyDescent="0.2">
      <c r="A37" s="21"/>
    </row>
    <row r="38" spans="1:1" ht="15" customHeight="1" x14ac:dyDescent="0.2">
      <c r="A38" s="22"/>
    </row>
    <row r="39" spans="1:1" ht="15" customHeight="1" x14ac:dyDescent="0.2">
      <c r="A39" s="22"/>
    </row>
    <row r="40" spans="1:1" ht="15" customHeight="1" x14ac:dyDescent="0.2">
      <c r="A40" s="22"/>
    </row>
    <row r="41" spans="1:1" ht="15" customHeight="1" x14ac:dyDescent="0.2">
      <c r="A41" s="22"/>
    </row>
    <row r="42" spans="1:1" ht="15" customHeight="1" x14ac:dyDescent="0.2">
      <c r="A42" s="22"/>
    </row>
    <row r="43" spans="1:1" ht="15" customHeight="1" x14ac:dyDescent="0.2">
      <c r="A43" s="22"/>
    </row>
    <row r="44" spans="1:1" ht="15" customHeight="1" x14ac:dyDescent="0.2">
      <c r="A44" s="22"/>
    </row>
    <row r="45" spans="1:1" ht="15" customHeight="1" x14ac:dyDescent="0.2">
      <c r="A45" s="22"/>
    </row>
    <row r="46" spans="1:1" ht="15" customHeight="1" x14ac:dyDescent="0.2">
      <c r="A46" s="22"/>
    </row>
    <row r="47" spans="1:1" ht="15" customHeight="1" x14ac:dyDescent="0.2">
      <c r="A47" s="22"/>
    </row>
    <row r="48" spans="1:1" ht="15" customHeight="1" x14ac:dyDescent="0.2">
      <c r="A48" s="22"/>
    </row>
    <row r="49" spans="1:1" ht="15" customHeight="1" x14ac:dyDescent="0.2">
      <c r="A49" s="22"/>
    </row>
    <row r="50" spans="1:1" ht="15" customHeight="1" x14ac:dyDescent="0.2">
      <c r="A50" s="22"/>
    </row>
    <row r="51" spans="1:1" ht="15" customHeight="1" x14ac:dyDescent="0.2">
      <c r="A51" s="22"/>
    </row>
    <row r="52" spans="1:1" ht="15" customHeight="1" x14ac:dyDescent="0.2">
      <c r="A52" s="22"/>
    </row>
    <row r="53" spans="1:1" ht="15" customHeight="1" x14ac:dyDescent="0.2">
      <c r="A53" s="22"/>
    </row>
    <row r="54" spans="1:1" ht="15" customHeight="1" x14ac:dyDescent="0.2">
      <c r="A54" s="22"/>
    </row>
    <row r="55" spans="1:1" ht="15" customHeight="1" x14ac:dyDescent="0.2">
      <c r="A55" s="22"/>
    </row>
    <row r="56" spans="1:1" ht="15" customHeight="1" x14ac:dyDescent="0.2">
      <c r="A56" s="22"/>
    </row>
    <row r="57" spans="1:1" ht="15" customHeight="1" x14ac:dyDescent="0.2">
      <c r="A57" s="22"/>
    </row>
    <row r="58" spans="1:1" ht="15" customHeight="1" x14ac:dyDescent="0.2">
      <c r="A58" s="22"/>
    </row>
    <row r="59" spans="1:1" ht="15" customHeight="1" x14ac:dyDescent="0.2">
      <c r="A59" s="22"/>
    </row>
    <row r="66" spans="1:1" ht="15" customHeight="1" x14ac:dyDescent="0.2">
      <c r="A66" s="171"/>
    </row>
    <row r="67" spans="1:1" ht="15" customHeight="1" x14ac:dyDescent="0.2">
      <c r="A67" s="171"/>
    </row>
    <row r="68" spans="1:1" ht="15" customHeight="1" x14ac:dyDescent="0.25">
      <c r="A68" s="25"/>
    </row>
    <row r="69" spans="1:1" ht="15" customHeight="1" x14ac:dyDescent="0.2">
      <c r="A69" s="21"/>
    </row>
    <row r="70" spans="1:1" ht="15" customHeight="1" x14ac:dyDescent="0.2">
      <c r="A70" s="22"/>
    </row>
    <row r="71" spans="1:1" ht="15" customHeight="1" x14ac:dyDescent="0.2">
      <c r="A71" s="22"/>
    </row>
    <row r="72" spans="1:1" ht="15" customHeight="1" x14ac:dyDescent="0.2">
      <c r="A72" s="22"/>
    </row>
    <row r="73" spans="1:1" ht="15" customHeight="1" x14ac:dyDescent="0.2">
      <c r="A73" s="22"/>
    </row>
    <row r="74" spans="1:1" ht="15" customHeight="1" x14ac:dyDescent="0.2">
      <c r="A74" s="22"/>
    </row>
    <row r="75" spans="1:1" ht="15" customHeight="1" x14ac:dyDescent="0.2">
      <c r="A75" s="22"/>
    </row>
    <row r="76" spans="1:1" ht="15" customHeight="1" x14ac:dyDescent="0.2">
      <c r="A76" s="22"/>
    </row>
    <row r="77" spans="1:1" ht="15" customHeight="1" x14ac:dyDescent="0.2">
      <c r="A77" s="26"/>
    </row>
    <row r="78" spans="1:1" ht="15" customHeight="1" x14ac:dyDescent="0.2">
      <c r="A78" s="26"/>
    </row>
    <row r="79" spans="1:1" ht="15" customHeight="1" x14ac:dyDescent="0.2">
      <c r="A79" s="26"/>
    </row>
    <row r="80" spans="1:1" ht="15" customHeight="1" x14ac:dyDescent="0.2">
      <c r="A80" s="26"/>
    </row>
    <row r="81" spans="1:1" ht="15" customHeight="1" x14ac:dyDescent="0.2">
      <c r="A81" s="26"/>
    </row>
    <row r="82" spans="1:1" ht="15" customHeight="1" x14ac:dyDescent="0.2">
      <c r="A82" s="26"/>
    </row>
    <row r="83" spans="1:1" ht="15" customHeight="1" x14ac:dyDescent="0.2">
      <c r="A83" s="26"/>
    </row>
    <row r="84" spans="1:1" ht="15" customHeight="1" x14ac:dyDescent="0.2">
      <c r="A84" s="26"/>
    </row>
    <row r="85" spans="1:1" ht="15" customHeight="1" x14ac:dyDescent="0.2">
      <c r="A85" s="27"/>
    </row>
    <row r="86" spans="1:1" ht="15" customHeight="1" x14ac:dyDescent="0.2">
      <c r="A86" s="27"/>
    </row>
    <row r="87" spans="1:1" ht="15" customHeight="1" x14ac:dyDescent="0.2">
      <c r="A87" s="27"/>
    </row>
  </sheetData>
  <mergeCells count="3">
    <mergeCell ref="B1:G1"/>
    <mergeCell ref="B4:C5"/>
    <mergeCell ref="D4:I4"/>
  </mergeCells>
  <pageMargins left="0.23622047244094491" right="0.23622047244094491" top="0.74803149606299213" bottom="0.74803149606299213" header="0.31496062992125984" footer="0.31496062992125984"/>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e006736c-f278-4225-be35-1209394f0eb0">SCBNORDICS-89-1724</_dlc_DocId>
    <_dlc_DocIdUrl xmlns="e006736c-f278-4225-be35-1209394f0eb0">
      <Url>https://intranet.scb.nu/dc/scb/_layouts/15/DocIdRedir.aspx?ID=SCBNORDICS-89-1724</Url>
      <Description>SCBNORDICS-89-1724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F6B2AABBBE3545B84662C226C60A23" ma:contentTypeVersion="0" ma:contentTypeDescription="Create a new document." ma:contentTypeScope="" ma:versionID="3131fb099efe2b84e0392289ef2a1f00">
  <xsd:schema xmlns:xsd="http://www.w3.org/2001/XMLSchema" xmlns:xs="http://www.w3.org/2001/XMLSchema" xmlns:p="http://schemas.microsoft.com/office/2006/metadata/properties" xmlns:ns2="e006736c-f278-4225-be35-1209394f0eb0" targetNamespace="http://schemas.microsoft.com/office/2006/metadata/properties" ma:root="true" ma:fieldsID="d43227eab4f4a343d978d9c9b3e573c4" ns2:_="">
    <xsd:import namespace="e006736c-f278-4225-be35-1209394f0eb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06736c-f278-4225-be35-1209394f0e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8C86008-BA99-420D-8CE1-B49936592926}">
  <ds:schemaRefs>
    <ds:schemaRef ds:uri="http://schemas.microsoft.com/sharepoint/v3/contenttype/forms"/>
  </ds:schemaRefs>
</ds:datastoreItem>
</file>

<file path=customXml/itemProps2.xml><?xml version="1.0" encoding="utf-8"?>
<ds:datastoreItem xmlns:ds="http://schemas.openxmlformats.org/officeDocument/2006/customXml" ds:itemID="{9A102127-9332-420F-9ABC-D7E6D5C50B48}">
  <ds:schemaRefs>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e006736c-f278-4225-be35-1209394f0eb0"/>
  </ds:schemaRefs>
</ds:datastoreItem>
</file>

<file path=customXml/itemProps3.xml><?xml version="1.0" encoding="utf-8"?>
<ds:datastoreItem xmlns:ds="http://schemas.openxmlformats.org/officeDocument/2006/customXml" ds:itemID="{67B1A612-7E11-411D-A3C5-D1B8EB9AF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06736c-f278-4225-be35-1209394f0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FA4137-AF38-46DB-8CCC-7C6D52A6B41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Contents</vt:lpstr>
      <vt:lpstr>A1</vt:lpstr>
      <vt:lpstr>A2</vt:lpstr>
      <vt:lpstr>A3</vt:lpstr>
      <vt:lpstr>A4</vt:lpstr>
      <vt:lpstr>A5</vt:lpstr>
      <vt:lpstr>A6</vt:lpstr>
      <vt:lpstr>CRB-B</vt:lpstr>
      <vt:lpstr>CRB-C</vt:lpstr>
      <vt:lpstr>CRB-D</vt:lpstr>
      <vt:lpstr>CRB-E</vt:lpstr>
      <vt:lpstr>CR1-A</vt:lpstr>
      <vt:lpstr>CR1-A (NO)</vt:lpstr>
      <vt:lpstr>CR1-A (SW)</vt:lpstr>
      <vt:lpstr>CR1-A (DK)</vt:lpstr>
      <vt:lpstr>CR1-A (FI)</vt:lpstr>
      <vt:lpstr>CR1-A (IR)</vt:lpstr>
      <vt:lpstr>CR1-A (UK)</vt:lpstr>
      <vt:lpstr>CR1-B</vt:lpstr>
      <vt:lpstr>CR4</vt:lpstr>
      <vt:lpstr>CR5</vt:lpstr>
      <vt:lpstr>CR6</vt:lpstr>
      <vt:lpstr>CR8</vt:lpstr>
      <vt:lpstr>CR9</vt:lpstr>
      <vt:lpstr>LIQ1</vt:lpstr>
      <vt:lpstr>'CR1-A'!Print_Area</vt:lpstr>
      <vt:lpstr>'CR1-A (DK)'!Print_Area</vt:lpstr>
      <vt:lpstr>'CR1-A (FI)'!Print_Area</vt:lpstr>
      <vt:lpstr>'CR1-A (IR)'!Print_Area</vt:lpstr>
      <vt:lpstr>'CR1-A (NO)'!Print_Area</vt:lpstr>
      <vt:lpstr>'CR1-A (SW)'!Print_Area</vt:lpstr>
      <vt:lpstr>'CR1-A (UK)'!Print_Area</vt:lpstr>
      <vt:lpstr>'CR1-B'!Print_Area</vt:lpstr>
      <vt:lpstr>'CR4'!Print_Area</vt:lpstr>
      <vt:lpstr>'CR5'!Print_Area</vt:lpstr>
      <vt:lpstr>'CR6'!Print_Area</vt:lpstr>
      <vt:lpstr>'CR8'!Print_Area</vt:lpstr>
      <vt:lpstr>'CR9'!Print_Area</vt:lpstr>
      <vt:lpstr>'CRB-B'!Print_Area</vt:lpstr>
      <vt:lpstr>'CRB-C'!Print_Area</vt:lpstr>
      <vt:lpstr>'CRB-D'!Print_Area</vt:lpstr>
      <vt:lpstr>'CRB-E'!Print_Area</vt:lpstr>
      <vt:lpstr>'LIQ1'!Print_Area</vt:lpstr>
    </vt:vector>
  </TitlesOfParts>
  <Company>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Hall</dc:creator>
  <cp:lastModifiedBy>Joshua Hall</cp:lastModifiedBy>
  <dcterms:created xsi:type="dcterms:W3CDTF">2019-04-08T12:31:36Z</dcterms:created>
  <dcterms:modified xsi:type="dcterms:W3CDTF">2019-05-09T11:39:38Z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0x01010096F6B2AABBBE3545B84662C226C60A23</vt:lpwstr>
  </property>
  <property fmtid="{D5CDD505-2E9C-101B-9397-08002B2CF9AE}" pid="3" name="_dlc_DocIdItemGuid">
    <vt:lpwstr>217af644-7e19-4fc7-9540-2f49f5a12be6</vt:lpwstr>
  </property>
</Properties>
</file>